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filterPrivacy="1" backupFile="1" codeName="ThisWorkbook" defaultThemeVersion="124226"/>
  <xr:revisionPtr revIDLastSave="0" documentId="13_ncr:1_{B42F0C4F-E9D3-4A89-A362-DF550DA1990E}" xr6:coauthVersionLast="45" xr6:coauthVersionMax="47" xr10:uidLastSave="{00000000-0000-0000-0000-000000000000}"/>
  <bookViews>
    <workbookView xWindow="-28920" yWindow="3405" windowWidth="29040" windowHeight="16440" tabRatio="631" xr2:uid="{00000000-000D-0000-FFFF-FFFF00000000}"/>
  </bookViews>
  <sheets>
    <sheet name="töömahu loend" sheetId="40" r:id="rId1"/>
  </sheets>
  <definedNames>
    <definedName name="_xlnm._FilterDatabase" localSheetId="0" hidden="1">'töömahu loend'!$A$4:$F$131</definedName>
    <definedName name="_xlnm.Print_Titles" localSheetId="0">'töömahu loend'!$4:$5</definedName>
    <definedName name="_xlnm.Print_Area" localSheetId="0">'töömahu loend'!$A$1:$F$131</definedName>
  </definedNames>
  <calcPr calcId="191029"/>
</workbook>
</file>

<file path=xl/calcChain.xml><?xml version="1.0" encoding="utf-8"?>
<calcChain xmlns="http://schemas.openxmlformats.org/spreadsheetml/2006/main">
  <c r="F10" i="40" l="1"/>
  <c r="F15" i="40"/>
  <c r="F16" i="40"/>
  <c r="F19" i="40"/>
  <c r="F24" i="40"/>
  <c r="F25" i="40"/>
  <c r="F26" i="40"/>
  <c r="F27" i="40"/>
  <c r="F28" i="40"/>
  <c r="F29" i="40"/>
  <c r="F30" i="40"/>
  <c r="F31" i="40"/>
  <c r="F32" i="40"/>
  <c r="F33" i="40"/>
  <c r="F34" i="40"/>
  <c r="F35" i="40"/>
  <c r="F37" i="40"/>
  <c r="F38" i="40"/>
  <c r="F41" i="40"/>
  <c r="F43" i="40"/>
  <c r="F44" i="40"/>
  <c r="F47" i="40"/>
  <c r="F50" i="40"/>
  <c r="F51" i="40"/>
  <c r="F52" i="40"/>
  <c r="F55" i="40"/>
  <c r="F56" i="40"/>
  <c r="F61" i="40"/>
  <c r="F64" i="40"/>
  <c r="F65" i="40"/>
  <c r="F68" i="40"/>
  <c r="F69" i="40"/>
  <c r="F70" i="40"/>
  <c r="F71" i="40"/>
  <c r="F72" i="40"/>
  <c r="F73" i="40"/>
  <c r="F74" i="40"/>
  <c r="F75" i="40"/>
  <c r="F76" i="40"/>
  <c r="F79" i="40"/>
  <c r="F84" i="40"/>
  <c r="F87" i="40"/>
  <c r="F88" i="40"/>
  <c r="F90" i="40"/>
  <c r="F92" i="40"/>
  <c r="F95" i="40"/>
  <c r="F96" i="40"/>
  <c r="F97" i="40"/>
  <c r="F99" i="40"/>
  <c r="F102" i="40"/>
  <c r="F103" i="40"/>
  <c r="F105" i="40"/>
  <c r="F108" i="40"/>
  <c r="F111" i="40"/>
  <c r="F112" i="40"/>
  <c r="F117" i="40"/>
  <c r="F118" i="40"/>
  <c r="F121" i="40"/>
  <c r="F125" i="40"/>
  <c r="F129" i="40"/>
  <c r="F9" i="40"/>
  <c r="F131" i="40" l="1"/>
</calcChain>
</file>

<file path=xl/sharedStrings.xml><?xml version="1.0" encoding="utf-8"?>
<sst xmlns="http://schemas.openxmlformats.org/spreadsheetml/2006/main" count="185" uniqueCount="133">
  <si>
    <t>Kogus</t>
  </si>
  <si>
    <t>Kokku maksumus</t>
  </si>
  <si>
    <t>tk</t>
  </si>
  <si>
    <t>m</t>
  </si>
  <si>
    <t>Kood</t>
  </si>
  <si>
    <t>Kulugruppide nimetused ja tööde kirjeldused</t>
  </si>
  <si>
    <t>Mõõt-
ühik</t>
  </si>
  <si>
    <t>Ühiku hind</t>
  </si>
  <si>
    <t>VÄLISRAJATISED</t>
  </si>
  <si>
    <t>ALUSED JA VUNDAMENDID</t>
  </si>
  <si>
    <t>KANDETARINDID</t>
  </si>
  <si>
    <t>FASSAADIELEMENDID JA KATUSED</t>
  </si>
  <si>
    <t>RUUMITARINDID JA PINNAKATTED</t>
  </si>
  <si>
    <t>objekt</t>
  </si>
  <si>
    <t>Tugevvoolupaigaldis</t>
  </si>
  <si>
    <t>EHITUSPLATSI KORRALDUSKULUD</t>
  </si>
  <si>
    <t>Jäätmekäitlus</t>
  </si>
  <si>
    <t>EHITUSPLATSI ÜLDKULUD</t>
  </si>
  <si>
    <t>Aknad</t>
  </si>
  <si>
    <t>Välisuksed ja väravad</t>
  </si>
  <si>
    <t>kmpl</t>
  </si>
  <si>
    <t>Siseseinte pinnakatted</t>
  </si>
  <si>
    <t>Lagede pinnakatted</t>
  </si>
  <si>
    <t>TEHNOSÜSTEEMID</t>
  </si>
  <si>
    <t>Siseuksed</t>
  </si>
  <si>
    <t>Puituksed</t>
  </si>
  <si>
    <t>Värvkatted</t>
  </si>
  <si>
    <t>Põrandad ja põrandakatted</t>
  </si>
  <si>
    <t>Puitpõrandad</t>
  </si>
  <si>
    <t>Puituksed ja -väravad</t>
  </si>
  <si>
    <t>Katusetarindid</t>
  </si>
  <si>
    <t>Puitvooderdus</t>
  </si>
  <si>
    <t>Vundamendid</t>
  </si>
  <si>
    <t>Kandvad ja välisseinad</t>
  </si>
  <si>
    <t>Seinte fassaadikatted</t>
  </si>
  <si>
    <t>Vahe- ja katuslaed</t>
  </si>
  <si>
    <t>Lagede elemendid</t>
  </si>
  <si>
    <t>Trepielemendid</t>
  </si>
  <si>
    <t>Konstruktsioonide lammutamine</t>
  </si>
  <si>
    <t>Sisetrepid</t>
  </si>
  <si>
    <t>Vundamentide külgnemised</t>
  </si>
  <si>
    <t>Muud siseseinte pinnakatetega seonduvad tööd</t>
  </si>
  <si>
    <t>Luugid</t>
  </si>
  <si>
    <t>Katusekonstruktsioonid</t>
  </si>
  <si>
    <t>Seinakonstruktsioonid</t>
  </si>
  <si>
    <t>Potentsiaaliühtlustus, piksekaitse, maandus</t>
  </si>
  <si>
    <t>m²</t>
  </si>
  <si>
    <t>Konstruktsioonilised elemendid</t>
  </si>
  <si>
    <t>Konstruktsioonid</t>
  </si>
  <si>
    <t>Ehitusplatsi korralduskulud</t>
  </si>
  <si>
    <t>Ehitusplatsi üldkulud</t>
  </si>
  <si>
    <t>töö</t>
  </si>
  <si>
    <t>Muud tehnosüsteemid</t>
  </si>
  <si>
    <t>Muud tehnosüsteemidega seonduvad tööd</t>
  </si>
  <si>
    <t>muud tehnosüsteemidega seonduvad tööd</t>
  </si>
  <si>
    <t>piksekaitse</t>
  </si>
  <si>
    <t>potentsiaaliühtlustus, maandused</t>
  </si>
  <si>
    <t>Muud ruumitarindid ja pinnakatted</t>
  </si>
  <si>
    <t>Muud ruumitarindite ja pinnakatetega seonduvad tööd</t>
  </si>
  <si>
    <t>muud ruumitarindite ja pinnakatetega seonduvad tööd</t>
  </si>
  <si>
    <t>Muud fassaadielemendid ja katused</t>
  </si>
  <si>
    <t>Muud fassaadielementidega ja katustega seonduvad tööd</t>
  </si>
  <si>
    <t>muud fassaadielementidega ja katustega seonduvad tööd</t>
  </si>
  <si>
    <t>Muud kandetarindid</t>
  </si>
  <si>
    <t>Muud kandetarinditega seonduvad tööd</t>
  </si>
  <si>
    <t>muud kandetarinditega seonduvad tööd</t>
  </si>
  <si>
    <t>Muud alused ja vundamendid</t>
  </si>
  <si>
    <t>Muud aluste ja vundamentidega seonduvad tööd</t>
  </si>
  <si>
    <t>muud aluste ja vundamentidega seonduvad tööd</t>
  </si>
  <si>
    <t>Muud välisrajatised</t>
  </si>
  <si>
    <t>Muud välisrajatistega seonduvad tööd</t>
  </si>
  <si>
    <t>muud välisrajatistega seonduvad tööd</t>
  </si>
  <si>
    <t>rõdu</t>
  </si>
  <si>
    <t>olemasoleva rõdu demonteerimine, uue viimistletud rõdu ehitamine koos kõikide kandekonstruktsioonidega ja piiretega ning olemasolevate kronsteinide restaureerimisega</t>
  </si>
  <si>
    <t>sadeveelehtrite asendamine</t>
  </si>
  <si>
    <t>maapinna pinnakatete taastamine koos vajaliku vertikaalplaneerimisega</t>
  </si>
  <si>
    <t>sokli m</t>
  </si>
  <si>
    <t>sokli otsalaudade demonteerimine, uute otsalaudade paigaldamine, viimistlemine</t>
  </si>
  <si>
    <t>sokli üleliigse hüdroisolatsiooni ära lõikamine</t>
  </si>
  <si>
    <r>
      <t xml:space="preserve">Ehitusplatsi üldkulud
</t>
    </r>
    <r>
      <rPr>
        <sz val="9"/>
        <rFont val="Times New Roman"/>
        <family val="1"/>
        <charset val="204"/>
      </rPr>
      <t>(sh ka objekti ehitamisega seotud ITP töötasud, objekti kontori ülalpidamine, objekti korrashoid ja koristus, objekti tehniline dokumentatsioon, kindlustuskulud)</t>
    </r>
  </si>
  <si>
    <t>Muud katusetarinditega seonduvad tööd</t>
  </si>
  <si>
    <t>korstna otsale korstnamütsi paigaldamine koos kõikide vajalike aluskonstruktsioonidega</t>
  </si>
  <si>
    <t>ventilatsioonirestid VR-1</t>
  </si>
  <si>
    <t>rest</t>
  </si>
  <si>
    <t>välisukse VU-1 remont</t>
  </si>
  <si>
    <t>välisukse VU-2 restaureerimine</t>
  </si>
  <si>
    <t>akende koos aknalaudadega ja piirdeliistudega remont/restaureerimine (piirdeliistude vajadusel asendamine)</t>
  </si>
  <si>
    <t>siseuste hooldustööd</t>
  </si>
  <si>
    <t>seinte kandva puitkarkassi seenkahjustustega kohtade väljavahetamine</t>
  </si>
  <si>
    <t>välisvoodrilaua ja karniiside eemaldamine</t>
  </si>
  <si>
    <t>hoone fassaaditellingud, tõsteseadmed</t>
  </si>
  <si>
    <t>fassaadi värvimine</t>
  </si>
  <si>
    <t>esimese korruse kandva puittala väljavahetamine</t>
  </si>
  <si>
    <t>tala</t>
  </si>
  <si>
    <t>luuk</t>
  </si>
  <si>
    <t>olemasoleva pööninguluugi kinnitamine avasse ja viimistlemine</t>
  </si>
  <si>
    <t>uue trepiga pööninguluugi paigaldamine koos kandekonstruktsioonidega ja viimistlemine</t>
  </si>
  <si>
    <t>proteesitud kohtade värvimine</t>
  </si>
  <si>
    <t>Puidust laed</t>
  </si>
  <si>
    <t>kahjustunud laelaudise väljavahetamine</t>
  </si>
  <si>
    <t>kahjustunud põrandalaudise väljavahetamine</t>
  </si>
  <si>
    <t>põrandate pesemine linaõliseebiga</t>
  </si>
  <si>
    <t>lagede puhastamine lahtisest värvist ja pesemine linaõliseebiga</t>
  </si>
  <si>
    <t>kahjustunud siseseinte laudise väljavahetamine</t>
  </si>
  <si>
    <t>seinte pesemine linaõliseebiga</t>
  </si>
  <si>
    <t>sisemised töölavad</t>
  </si>
  <si>
    <t>korstnale ventilatsioonirestide paigalduseks avade tegemine, ventilatsioonirestide paigaldamine</t>
  </si>
  <si>
    <t>akna A-2-V katusekate</t>
  </si>
  <si>
    <t>teise korruse tõrvapapi eemaldamine</t>
  </si>
  <si>
    <t>katuslagi KL-1 koos vihmaveerennidega, kihid 1÷4</t>
  </si>
  <si>
    <t>objekti kõikide lammutusjääkide utiliseerimine</t>
  </si>
  <si>
    <r>
      <t xml:space="preserve">Ehitusplatsi korralduskulud
</t>
    </r>
    <r>
      <rPr>
        <sz val="9"/>
        <rFont val="Times New Roman"/>
        <family val="1"/>
        <charset val="204"/>
      </rPr>
      <t>(sh ka ajutised ehitised, ajutised laod, ehitusplatsi piirded, tööohutusmeet-
med, ajutised tehnosüsteemid, energiakulutused, veod, ehitusaegne jäätmekäitlus)</t>
    </r>
  </si>
  <si>
    <t>tuuletõkke Solitex Fronta WA paigaldamine, kahes kihis soontega välisvoodrilaua paigaldamine koos distantsplaatidega</t>
  </si>
  <si>
    <t>olemasoleva puitredeli restaureerimine</t>
  </si>
  <si>
    <t>redel</t>
  </si>
  <si>
    <t>karniiside ja avade piirliistude restaureerimine ning  fassaadile tagasi paigaldamine, kahjustunud kohade väljavahetamine, karniiside alumiiniumtsingitud plekist ja värvitud katted</t>
  </si>
  <si>
    <t>sokli veelaudade alumiiniumtsingitud plekist värvitud kate</t>
  </si>
  <si>
    <t>sokli puhastamine, tsementkrohvi eemaldamine, remont, parandusladu, vuukimine, pealispinna katmine müürimördiga, alumiiniumtsingitud plekist värvitud kate</t>
  </si>
  <si>
    <t>sokli veelaudade demonteerimine, uute veelaudade paigaldamine, putukavõrgu paigaldamine</t>
  </si>
  <si>
    <t>olemasolevate vihmaveetorude demonteerimine, uute vihmaveetorude (sh ka tamburile) 35 m paigaldamine, vihmaveelehtrite 4 tk paigaldamine</t>
  </si>
  <si>
    <t>olemasoleva sillutisriba demonteerimine koos aluskihtidega, sillutisriba ehitamine koos aluskihtidega koos sokli ja sillutisriba vahelise killustikust vaheriba taastamisega</t>
  </si>
  <si>
    <t>tamburi katus koos vihmaveerennidega</t>
  </si>
  <si>
    <t>katuseluuk puidust alusraamil</t>
  </si>
  <si>
    <t>Puitaknad</t>
  </si>
  <si>
    <t>ahjult lahtise krohvi ja värvi eemaldamine, pragude injekteerimine, krohviparandused, ahju värvimine, luukide värvimine</t>
  </si>
  <si>
    <t>korstnalt lahtise krohvi ja värvi eemaldamine, pragude injekteerimine, krohviparandused, korstna uuesti krohvimine ülalpool katust, korstna värvimine, külgmiste katteplekkide paigaldamine</t>
  </si>
  <si>
    <t>katuse kandekonstruktsioonide restaureerimine, proteesimine</t>
  </si>
  <si>
    <t>olemasolevat katusekatete täielik demonteerimine, katuse kandekonstruktsioonide osaline demonteerimine</t>
  </si>
  <si>
    <t>olemasolevate sisetreppide ja -piirete hooldustööd, kinnitustööd, libisemist tõkestavate teipide paigaldamine, löögipehmenduste paigaldamine</t>
  </si>
  <si>
    <t>laternaruumi metalldetailide puhastamine ja värvimine</t>
  </si>
  <si>
    <t>roovide remont ja osaline väljavahetamine</t>
  </si>
  <si>
    <t>Töömahu loend</t>
  </si>
  <si>
    <t>Objekti maksumus kokku käibemaksuta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</si>
</sst>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\ #"/>
  </numFmts>
  <fonts count="9" x14ac:knownFonts="1">
    <font>
      <sz val="11"/>
      <name val="Times New Roman"/>
      <family val="1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/>
    </xf>
    <xf numFmtId="43" fontId="7" fillId="0" borderId="0" applyFont="0" applyFill="0" applyBorder="0" applyAlignment="0" applyProtection="0"/>
  </cellStyleXfs>
  <cellXfs count="94">
    <xf numFmtId="0" fontId="0" fillId="0" borderId="0" xfId="0">
      <alignment vertical="top"/>
    </xf>
    <xf numFmtId="0" fontId="5" fillId="0" borderId="3" xfId="0" applyFont="1" applyFill="1" applyBorder="1" applyAlignment="1" applyProtection="1">
      <alignment horizontal="center" vertical="top" wrapText="1"/>
      <protection hidden="1"/>
    </xf>
    <xf numFmtId="164" fontId="5" fillId="0" borderId="1" xfId="0" applyNumberFormat="1" applyFont="1" applyFill="1" applyBorder="1" applyAlignment="1" applyProtection="1">
      <alignment horizontal="left" vertical="top"/>
      <protection hidden="1"/>
    </xf>
    <xf numFmtId="0" fontId="5" fillId="0" borderId="1" xfId="0" applyNumberFormat="1" applyFont="1" applyFill="1" applyBorder="1" applyAlignment="1" applyProtection="1">
      <alignment horizontal="right" vertical="top" indent="1"/>
      <protection hidden="1"/>
    </xf>
    <xf numFmtId="0" fontId="5" fillId="0" borderId="0" xfId="0" applyFont="1" applyFill="1" applyAlignment="1" applyProtection="1">
      <alignment vertical="top"/>
      <protection hidden="1"/>
    </xf>
    <xf numFmtId="0" fontId="2" fillId="0" borderId="0" xfId="0" applyFont="1" applyFill="1" applyBorder="1" applyAlignment="1" applyProtection="1">
      <alignment vertical="top" wrapText="1"/>
      <protection hidden="1"/>
    </xf>
    <xf numFmtId="0" fontId="2" fillId="0" borderId="0" xfId="0" applyFont="1" applyFill="1" applyAlignment="1" applyProtection="1">
      <alignment vertical="top" wrapText="1"/>
      <protection hidden="1"/>
    </xf>
    <xf numFmtId="0" fontId="2" fillId="0" borderId="0" xfId="0" applyFont="1" applyFill="1" applyAlignment="1" applyProtection="1">
      <alignment vertical="top"/>
      <protection hidden="1"/>
    </xf>
    <xf numFmtId="0" fontId="5" fillId="0" borderId="5" xfId="0" applyFont="1" applyFill="1" applyBorder="1" applyAlignment="1" applyProtection="1">
      <alignment horizontal="center" vertical="top" shrinkToFit="1"/>
      <protection hidden="1"/>
    </xf>
    <xf numFmtId="0" fontId="5" fillId="2" borderId="6" xfId="0" applyFont="1" applyFill="1" applyBorder="1" applyAlignment="1" applyProtection="1">
      <alignment horizontal="center" vertical="top"/>
      <protection hidden="1"/>
    </xf>
    <xf numFmtId="0" fontId="5" fillId="2" borderId="1" xfId="0" applyFont="1" applyFill="1" applyBorder="1" applyAlignment="1" applyProtection="1">
      <alignment horizontal="center" vertical="top"/>
      <protection hidden="1"/>
    </xf>
    <xf numFmtId="0" fontId="5" fillId="0" borderId="1" xfId="0" applyFont="1" applyFill="1" applyBorder="1" applyAlignment="1" applyProtection="1">
      <alignment horizontal="center" vertical="top"/>
      <protection hidden="1"/>
    </xf>
    <xf numFmtId="0" fontId="5" fillId="0" borderId="1" xfId="0" applyNumberFormat="1" applyFont="1" applyFill="1" applyBorder="1" applyAlignment="1" applyProtection="1">
      <alignment vertical="top"/>
      <protection hidden="1"/>
    </xf>
    <xf numFmtId="164" fontId="6" fillId="2" borderId="1" xfId="0" applyNumberFormat="1" applyFont="1" applyFill="1" applyBorder="1" applyAlignment="1" applyProtection="1">
      <alignment horizontal="left" vertical="top"/>
      <protection hidden="1"/>
    </xf>
    <xf numFmtId="0" fontId="5" fillId="0" borderId="8" xfId="0" applyFont="1" applyFill="1" applyBorder="1" applyAlignment="1" applyProtection="1">
      <alignment horizontal="center" vertical="top"/>
      <protection hidden="1"/>
    </xf>
    <xf numFmtId="0" fontId="5" fillId="0" borderId="6" xfId="0" applyFont="1" applyFill="1" applyBorder="1" applyAlignment="1" applyProtection="1">
      <alignment horizontal="center" vertical="top"/>
      <protection hidden="1"/>
    </xf>
    <xf numFmtId="0" fontId="5" fillId="0" borderId="6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0" fontId="5" fillId="2" borderId="6" xfId="0" applyNumberFormat="1" applyFont="1" applyFill="1" applyBorder="1" applyAlignment="1" applyProtection="1">
      <alignment horizontal="center" vertical="top"/>
      <protection hidden="1"/>
    </xf>
    <xf numFmtId="0" fontId="5" fillId="2" borderId="1" xfId="0" applyNumberFormat="1" applyFont="1" applyFill="1" applyBorder="1" applyAlignment="1" applyProtection="1">
      <alignment horizontal="center" vertical="top"/>
      <protection hidden="1"/>
    </xf>
    <xf numFmtId="0" fontId="5" fillId="0" borderId="1" xfId="0" applyNumberFormat="1" applyFont="1" applyFill="1" applyBorder="1" applyAlignment="1" applyProtection="1">
      <alignment horizontal="center" vertical="top"/>
      <protection hidden="1"/>
    </xf>
    <xf numFmtId="0" fontId="5" fillId="0" borderId="8" xfId="0" applyNumberFormat="1" applyFont="1" applyFill="1" applyBorder="1" applyAlignment="1" applyProtection="1">
      <alignment horizontal="center" vertical="top"/>
      <protection hidden="1"/>
    </xf>
    <xf numFmtId="0" fontId="5" fillId="0" borderId="3" xfId="0" applyFont="1" applyFill="1" applyBorder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vertical="top" shrinkToFi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 inden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shrinkToFit="1"/>
      <protection hidden="1"/>
    </xf>
    <xf numFmtId="0" fontId="6" fillId="2" borderId="7" xfId="0" applyFont="1" applyFill="1" applyBorder="1" applyAlignment="1" applyProtection="1">
      <alignment vertical="top"/>
      <protection hidden="1"/>
    </xf>
    <xf numFmtId="0" fontId="5" fillId="0" borderId="8" xfId="0" applyFont="1" applyFill="1" applyBorder="1" applyAlignment="1" applyProtection="1">
      <alignment vertical="top" wrapText="1"/>
      <protection hidden="1"/>
    </xf>
    <xf numFmtId="0" fontId="6" fillId="0" borderId="7" xfId="0" applyFont="1" applyFill="1" applyBorder="1" applyAlignment="1" applyProtection="1">
      <alignment vertical="top"/>
      <protection hidden="1"/>
    </xf>
    <xf numFmtId="0" fontId="5" fillId="0" borderId="1" xfId="0" applyFont="1" applyFill="1" applyBorder="1" applyAlignment="1" applyProtection="1">
      <alignment vertical="top" wrapText="1" shrinkToFit="1"/>
      <protection hidden="1"/>
    </xf>
    <xf numFmtId="0" fontId="5" fillId="0" borderId="1" xfId="0" applyFont="1" applyBorder="1" applyAlignment="1">
      <alignment vertical="top" shrinkToFi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 shrinkToFit="1"/>
      <protection hidden="1"/>
    </xf>
    <xf numFmtId="0" fontId="5" fillId="0" borderId="9" xfId="0" applyFont="1" applyFill="1" applyBorder="1" applyAlignment="1" applyProtection="1">
      <alignment horizontal="center" vertical="top"/>
      <protection hidden="1"/>
    </xf>
    <xf numFmtId="0" fontId="5" fillId="0" borderId="9" xfId="0" applyFont="1" applyFill="1" applyBorder="1" applyAlignment="1" applyProtection="1">
      <alignment vertical="top" wrapText="1"/>
      <protection hidden="1"/>
    </xf>
    <xf numFmtId="0" fontId="5" fillId="0" borderId="9" xfId="0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7" fillId="0" borderId="1" xfId="0" applyNumberFormat="1" applyFont="1" applyFill="1" applyBorder="1" applyAlignment="1" applyProtection="1">
      <alignment horizontal="right" vertical="top" indent="1"/>
      <protection hidden="1"/>
    </xf>
    <xf numFmtId="164" fontId="7" fillId="0" borderId="1" xfId="0" applyNumberFormat="1" applyFont="1" applyFill="1" applyBorder="1" applyAlignment="1" applyProtection="1">
      <alignment horizontal="left" vertical="top"/>
      <protection hidden="1"/>
    </xf>
    <xf numFmtId="0" fontId="7" fillId="0" borderId="1" xfId="0" applyFont="1" applyFill="1" applyBorder="1" applyAlignment="1" applyProtection="1">
      <alignment vertical="top" shrinkToFit="1"/>
      <protection hidden="1"/>
    </xf>
    <xf numFmtId="0" fontId="7" fillId="0" borderId="1" xfId="0" applyFont="1" applyFill="1" applyBorder="1" applyAlignment="1" applyProtection="1">
      <alignment vertical="top" wrapText="1" shrinkToFit="1"/>
      <protection hidden="1"/>
    </xf>
    <xf numFmtId="164" fontId="8" fillId="0" borderId="1" xfId="0" applyNumberFormat="1" applyFont="1" applyFill="1" applyBorder="1" applyAlignment="1" applyProtection="1">
      <alignment horizontal="left" vertical="top" shrinkToFit="1"/>
      <protection hidden="1"/>
    </xf>
    <xf numFmtId="0" fontId="8" fillId="0" borderId="1" xfId="0" applyFont="1" applyFill="1" applyBorder="1" applyAlignment="1" applyProtection="1">
      <alignment horizontal="left" vertical="top" shrinkToFit="1"/>
      <protection hidden="1"/>
    </xf>
    <xf numFmtId="164" fontId="8" fillId="2" borderId="1" xfId="0" applyNumberFormat="1" applyFont="1" applyFill="1" applyBorder="1" applyAlignment="1" applyProtection="1">
      <alignment horizontal="left" vertical="top"/>
      <protection hidden="1"/>
    </xf>
    <xf numFmtId="0" fontId="8" fillId="2" borderId="7" xfId="0" applyFont="1" applyFill="1" applyBorder="1" applyAlignment="1" applyProtection="1">
      <alignment vertical="top" wrapText="1"/>
      <protection hidden="1"/>
    </xf>
    <xf numFmtId="0" fontId="8" fillId="2" borderId="6" xfId="0" applyFont="1" applyFill="1" applyBorder="1" applyAlignment="1" applyProtection="1">
      <alignment horizontal="center" vertical="top"/>
      <protection hidden="1"/>
    </xf>
    <xf numFmtId="0" fontId="8" fillId="2" borderId="6" xfId="0" applyNumberFormat="1" applyFont="1" applyFill="1" applyBorder="1" applyAlignment="1" applyProtection="1">
      <alignment horizontal="center" vertical="top"/>
      <protection hidden="1"/>
    </xf>
    <xf numFmtId="0" fontId="8" fillId="2" borderId="1" xfId="0" applyFont="1" applyFill="1" applyBorder="1" applyAlignment="1" applyProtection="1">
      <alignment vertical="top" shrinkToFit="1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0" fontId="8" fillId="2" borderId="1" xfId="0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8" fillId="0" borderId="1" xfId="0" applyNumberFormat="1" applyFont="1" applyFill="1" applyBorder="1" applyAlignment="1" applyProtection="1">
      <alignment horizontal="right" vertical="top" indent="1"/>
      <protection hidden="1"/>
    </xf>
    <xf numFmtId="0" fontId="8" fillId="2" borderId="1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164" fontId="8" fillId="0" borderId="1" xfId="0" applyNumberFormat="1" applyFont="1" applyFill="1" applyBorder="1" applyAlignment="1" applyProtection="1">
      <alignment horizontal="left" vertical="top"/>
      <protection hidden="1"/>
    </xf>
    <xf numFmtId="0" fontId="8" fillId="0" borderId="1" xfId="0" applyFont="1" applyFill="1" applyBorder="1" applyAlignment="1" applyProtection="1">
      <alignment vertical="top" wrapText="1"/>
      <protection hidden="1"/>
    </xf>
    <xf numFmtId="0" fontId="5" fillId="0" borderId="1" xfId="0" applyNumberFormat="1" applyFont="1" applyFill="1" applyBorder="1" applyAlignment="1" applyProtection="1">
      <alignment vertical="top" shrinkToFit="1"/>
      <protection hidden="1"/>
    </xf>
    <xf numFmtId="0" fontId="0" fillId="0" borderId="1" xfId="0" applyFont="1" applyFill="1" applyBorder="1" applyAlignment="1" applyProtection="1">
      <alignment vertical="top" wrapText="1" shrinkToFit="1"/>
      <protection hidden="1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0" borderId="0" xfId="0" applyFont="1" applyProtection="1">
      <alignment vertical="top"/>
      <protection hidden="1"/>
    </xf>
    <xf numFmtId="0" fontId="2" fillId="0" borderId="0" xfId="0" applyFont="1" applyProtection="1">
      <alignment vertical="top"/>
      <protection hidden="1"/>
    </xf>
    <xf numFmtId="0" fontId="2" fillId="0" borderId="0" xfId="0" applyFont="1" applyAlignment="1" applyProtection="1">
      <alignment horizontal="center" vertical="top"/>
      <protection hidden="1"/>
    </xf>
    <xf numFmtId="0" fontId="5" fillId="0" borderId="0" xfId="0" applyFont="1" applyProtection="1">
      <alignment vertical="top"/>
      <protection hidden="1"/>
    </xf>
    <xf numFmtId="43" fontId="0" fillId="0" borderId="0" xfId="1" applyFont="1" applyAlignment="1">
      <alignment horizontal="left" wrapText="1"/>
    </xf>
    <xf numFmtId="43" fontId="2" fillId="0" borderId="0" xfId="1" applyFont="1" applyAlignment="1" applyProtection="1">
      <alignment vertical="top"/>
      <protection hidden="1"/>
    </xf>
    <xf numFmtId="43" fontId="4" fillId="0" borderId="0" xfId="1" applyFont="1" applyAlignment="1" applyProtection="1">
      <alignment horizontal="right" vertical="top"/>
      <protection hidden="1"/>
    </xf>
    <xf numFmtId="43" fontId="2" fillId="0" borderId="0" xfId="1" applyFont="1" applyFill="1" applyBorder="1" applyAlignment="1" applyProtection="1">
      <alignment vertical="top" wrapText="1"/>
      <protection hidden="1"/>
    </xf>
    <xf numFmtId="43" fontId="2" fillId="0" borderId="0" xfId="1" applyFont="1" applyFill="1" applyAlignment="1" applyProtection="1">
      <alignment vertical="top" wrapText="1"/>
      <protection hidden="1"/>
    </xf>
    <xf numFmtId="43" fontId="5" fillId="0" borderId="3" xfId="1" applyFont="1" applyFill="1" applyBorder="1" applyAlignment="1" applyProtection="1">
      <alignment horizontal="center" vertical="top" wrapText="1"/>
      <protection hidden="1"/>
    </xf>
    <xf numFmtId="43" fontId="5" fillId="0" borderId="4" xfId="1" applyFont="1" applyFill="1" applyBorder="1" applyAlignment="1" applyProtection="1">
      <alignment horizontal="center" vertical="top" wrapText="1"/>
      <protection hidden="1"/>
    </xf>
    <xf numFmtId="43" fontId="5" fillId="0" borderId="9" xfId="1" applyFont="1" applyFill="1" applyBorder="1" applyAlignment="1" applyProtection="1">
      <alignment vertical="top"/>
      <protection hidden="1"/>
    </xf>
    <xf numFmtId="43" fontId="8" fillId="2" borderId="6" xfId="1" applyFont="1" applyFill="1" applyBorder="1" applyAlignment="1" applyProtection="1">
      <alignment vertical="top"/>
      <protection hidden="1"/>
    </xf>
    <xf numFmtId="43" fontId="8" fillId="2" borderId="1" xfId="1" applyFont="1" applyFill="1" applyBorder="1" applyAlignment="1" applyProtection="1">
      <alignment vertical="top"/>
      <protection hidden="1"/>
    </xf>
    <xf numFmtId="43" fontId="8" fillId="2" borderId="7" xfId="1" applyFont="1" applyFill="1" applyBorder="1" applyAlignment="1" applyProtection="1">
      <alignment vertical="top"/>
      <protection hidden="1"/>
    </xf>
    <xf numFmtId="43" fontId="8" fillId="0" borderId="1" xfId="1" applyFont="1" applyFill="1" applyBorder="1" applyAlignment="1" applyProtection="1">
      <alignment horizontal="right" vertical="top" indent="1"/>
      <protection hidden="1"/>
    </xf>
    <xf numFmtId="43" fontId="8" fillId="0" borderId="2" xfId="1" applyFont="1" applyFill="1" applyBorder="1" applyAlignment="1" applyProtection="1">
      <alignment vertical="top"/>
      <protection hidden="1"/>
    </xf>
    <xf numFmtId="43" fontId="5" fillId="0" borderId="2" xfId="1" applyFont="1" applyFill="1" applyBorder="1" applyAlignment="1" applyProtection="1">
      <alignment vertical="top"/>
      <protection hidden="1"/>
    </xf>
    <xf numFmtId="43" fontId="5" fillId="0" borderId="1" xfId="1" applyFont="1" applyFill="1" applyBorder="1" applyAlignment="1" applyProtection="1">
      <alignment vertical="top"/>
      <protection hidden="1"/>
    </xf>
    <xf numFmtId="43" fontId="8" fillId="0" borderId="1" xfId="1" applyFont="1" applyFill="1" applyBorder="1" applyAlignment="1" applyProtection="1">
      <alignment vertical="top"/>
      <protection hidden="1"/>
    </xf>
    <xf numFmtId="43" fontId="7" fillId="0" borderId="2" xfId="1" applyFont="1" applyFill="1" applyBorder="1" applyAlignment="1" applyProtection="1">
      <alignment vertical="top"/>
      <protection hidden="1"/>
    </xf>
    <xf numFmtId="43" fontId="5" fillId="2" borderId="6" xfId="1" applyFont="1" applyFill="1" applyBorder="1" applyAlignment="1" applyProtection="1">
      <alignment vertical="top"/>
      <protection hidden="1"/>
    </xf>
    <xf numFmtId="43" fontId="5" fillId="2" borderId="7" xfId="1" applyFont="1" applyFill="1" applyBorder="1" applyAlignment="1" applyProtection="1">
      <alignment vertical="top"/>
      <protection hidden="1"/>
    </xf>
    <xf numFmtId="43" fontId="5" fillId="0" borderId="7" xfId="1" applyFont="1" applyFill="1" applyBorder="1" applyAlignment="1" applyProtection="1">
      <alignment vertical="top"/>
      <protection hidden="1"/>
    </xf>
    <xf numFmtId="43" fontId="5" fillId="0" borderId="8" xfId="1" applyFont="1" applyFill="1" applyBorder="1" applyAlignment="1" applyProtection="1">
      <alignment horizontal="center" vertical="top"/>
      <protection hidden="1"/>
    </xf>
    <xf numFmtId="43" fontId="5" fillId="0" borderId="8" xfId="1" applyFont="1" applyFill="1" applyBorder="1" applyAlignment="1" applyProtection="1">
      <alignment vertical="top"/>
      <protection hidden="1"/>
    </xf>
    <xf numFmtId="43" fontId="5" fillId="0" borderId="6" xfId="1" applyFont="1" applyFill="1" applyBorder="1" applyAlignment="1" applyProtection="1">
      <alignment horizontal="center" vertical="top"/>
      <protection hidden="1"/>
    </xf>
    <xf numFmtId="43" fontId="6" fillId="0" borderId="9" xfId="1" applyFont="1" applyFill="1" applyBorder="1" applyAlignment="1" applyProtection="1">
      <alignment vertical="top"/>
      <protection hidden="1"/>
    </xf>
    <xf numFmtId="43" fontId="5" fillId="3" borderId="2" xfId="1" applyFont="1" applyFill="1" applyBorder="1" applyAlignment="1" applyProtection="1">
      <alignment vertical="top"/>
      <protection hidden="1"/>
    </xf>
  </cellXfs>
  <cellStyles count="2">
    <cellStyle name="Обычный" xfId="0" builtinId="0" customBuiltin="1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outlinePr summaryBelow="0"/>
    <pageSetUpPr fitToPage="1"/>
  </sheetPr>
  <dimension ref="A1:G131"/>
  <sheetViews>
    <sheetView tabSelected="1" topLeftCell="A100" zoomScaleNormal="100" workbookViewId="0">
      <selection activeCell="F131" sqref="F131"/>
    </sheetView>
  </sheetViews>
  <sheetFormatPr defaultColWidth="10.140625" defaultRowHeight="15.75" x14ac:dyDescent="0.25"/>
  <cols>
    <col min="1" max="1" width="8.7109375" style="5" customWidth="1"/>
    <col min="2" max="2" width="59" style="6" customWidth="1"/>
    <col min="3" max="3" width="8.42578125" style="17" customWidth="1"/>
    <col min="4" max="4" width="9.7109375" style="17" customWidth="1"/>
    <col min="5" max="5" width="11.28515625" style="72" customWidth="1"/>
    <col min="6" max="6" width="14" style="73" customWidth="1"/>
    <col min="7" max="16384" width="10.140625" style="6"/>
  </cols>
  <sheetData>
    <row r="1" spans="1:7" s="62" customFormat="1" ht="13.15" customHeight="1" x14ac:dyDescent="0.25">
      <c r="C1" s="64"/>
      <c r="D1" s="64"/>
      <c r="E1" s="69"/>
      <c r="F1" s="69"/>
      <c r="G1" s="63"/>
    </row>
    <row r="2" spans="1:7" s="68" customFormat="1" ht="15" customHeight="1" x14ac:dyDescent="0.25">
      <c r="A2" s="65" t="s">
        <v>131</v>
      </c>
      <c r="B2" s="66"/>
      <c r="C2" s="67"/>
      <c r="D2" s="67"/>
      <c r="E2" s="70"/>
      <c r="F2" s="71"/>
    </row>
    <row r="3" spans="1:7" ht="16.5" thickBot="1" x14ac:dyDescent="0.3"/>
    <row r="4" spans="1:7" s="7" customFormat="1" ht="30.75" thickBot="1" x14ac:dyDescent="0.3">
      <c r="A4" s="8" t="s">
        <v>4</v>
      </c>
      <c r="B4" s="22" t="s">
        <v>5</v>
      </c>
      <c r="C4" s="1" t="s">
        <v>6</v>
      </c>
      <c r="D4" s="1" t="s">
        <v>0</v>
      </c>
      <c r="E4" s="74" t="s">
        <v>7</v>
      </c>
      <c r="F4" s="75" t="s">
        <v>1</v>
      </c>
    </row>
    <row r="5" spans="1:7" s="4" customFormat="1" ht="15" x14ac:dyDescent="0.25">
      <c r="A5" s="37"/>
      <c r="B5" s="38"/>
      <c r="C5" s="37"/>
      <c r="D5" s="39"/>
      <c r="E5" s="76"/>
      <c r="F5" s="76"/>
    </row>
    <row r="6" spans="1:7" s="4" customFormat="1" ht="15" x14ac:dyDescent="0.25">
      <c r="A6" s="47">
        <v>1</v>
      </c>
      <c r="B6" s="48" t="s">
        <v>8</v>
      </c>
      <c r="C6" s="49"/>
      <c r="D6" s="50"/>
      <c r="E6" s="77"/>
      <c r="F6" s="78"/>
    </row>
    <row r="7" spans="1:7" s="4" customFormat="1" ht="15" x14ac:dyDescent="0.25">
      <c r="A7" s="47">
        <v>19</v>
      </c>
      <c r="B7" s="56" t="s">
        <v>69</v>
      </c>
      <c r="C7" s="52"/>
      <c r="D7" s="53"/>
      <c r="E7" s="79"/>
      <c r="F7" s="78"/>
    </row>
    <row r="8" spans="1:7" s="4" customFormat="1" ht="15" x14ac:dyDescent="0.25">
      <c r="A8" s="58">
        <v>191</v>
      </c>
      <c r="B8" s="59" t="s">
        <v>70</v>
      </c>
      <c r="C8" s="54"/>
      <c r="D8" s="55"/>
      <c r="E8" s="80"/>
      <c r="F8" s="81"/>
    </row>
    <row r="9" spans="1:7" s="4" customFormat="1" ht="15" x14ac:dyDescent="0.25">
      <c r="A9" s="2">
        <v>191001</v>
      </c>
      <c r="B9" s="24" t="s">
        <v>75</v>
      </c>
      <c r="C9" s="11" t="s">
        <v>13</v>
      </c>
      <c r="D9" s="3">
        <v>1</v>
      </c>
      <c r="E9" s="82">
        <v>1000</v>
      </c>
      <c r="F9" s="82">
        <f>D9*E9</f>
        <v>1000</v>
      </c>
    </row>
    <row r="10" spans="1:7" s="4" customFormat="1" ht="15" x14ac:dyDescent="0.25">
      <c r="A10" s="2">
        <v>191002</v>
      </c>
      <c r="B10" s="35" t="s">
        <v>71</v>
      </c>
      <c r="C10" s="11" t="s">
        <v>13</v>
      </c>
      <c r="D10" s="3">
        <v>1</v>
      </c>
      <c r="E10" s="82">
        <v>0</v>
      </c>
      <c r="F10" s="82">
        <f t="shared" ref="F10:F73" si="0">D10*E10</f>
        <v>0</v>
      </c>
    </row>
    <row r="11" spans="1:7" s="4" customFormat="1" ht="15" x14ac:dyDescent="0.25">
      <c r="A11" s="2"/>
      <c r="B11" s="34"/>
      <c r="C11" s="11"/>
      <c r="D11" s="20"/>
      <c r="E11" s="83"/>
      <c r="F11" s="82"/>
    </row>
    <row r="12" spans="1:7" s="4" customFormat="1" ht="15" x14ac:dyDescent="0.25">
      <c r="A12" s="47">
        <v>2</v>
      </c>
      <c r="B12" s="48" t="s">
        <v>9</v>
      </c>
      <c r="C12" s="49"/>
      <c r="D12" s="50"/>
      <c r="E12" s="77"/>
      <c r="F12" s="93"/>
    </row>
    <row r="13" spans="1:7" s="4" customFormat="1" ht="15" x14ac:dyDescent="0.25">
      <c r="A13" s="47">
        <v>22</v>
      </c>
      <c r="B13" s="51" t="s">
        <v>32</v>
      </c>
      <c r="C13" s="52"/>
      <c r="D13" s="53"/>
      <c r="E13" s="78"/>
      <c r="F13" s="93"/>
    </row>
    <row r="14" spans="1:7" s="4" customFormat="1" ht="15" x14ac:dyDescent="0.25">
      <c r="A14" s="45">
        <v>228</v>
      </c>
      <c r="B14" s="46" t="s">
        <v>40</v>
      </c>
      <c r="C14" s="54"/>
      <c r="D14" s="55"/>
      <c r="E14" s="84"/>
      <c r="F14" s="82"/>
    </row>
    <row r="15" spans="1:7" s="4" customFormat="1" ht="45" x14ac:dyDescent="0.25">
      <c r="A15" s="42">
        <v>228001</v>
      </c>
      <c r="B15" s="44" t="s">
        <v>120</v>
      </c>
      <c r="C15" s="40" t="s">
        <v>46</v>
      </c>
      <c r="D15" s="41">
        <v>65</v>
      </c>
      <c r="E15" s="85">
        <v>60</v>
      </c>
      <c r="F15" s="82">
        <f t="shared" si="0"/>
        <v>3900</v>
      </c>
    </row>
    <row r="16" spans="1:7" s="4" customFormat="1" ht="15" x14ac:dyDescent="0.25">
      <c r="A16" s="42">
        <v>228002</v>
      </c>
      <c r="B16" s="44" t="s">
        <v>74</v>
      </c>
      <c r="C16" s="40" t="s">
        <v>2</v>
      </c>
      <c r="D16" s="41">
        <v>2</v>
      </c>
      <c r="E16" s="85">
        <v>250</v>
      </c>
      <c r="F16" s="82">
        <f t="shared" si="0"/>
        <v>500</v>
      </c>
    </row>
    <row r="17" spans="1:6" s="4" customFormat="1" ht="15" x14ac:dyDescent="0.25">
      <c r="A17" s="47">
        <v>29</v>
      </c>
      <c r="B17" s="56" t="s">
        <v>66</v>
      </c>
      <c r="C17" s="52"/>
      <c r="D17" s="53"/>
      <c r="E17" s="79"/>
      <c r="F17" s="93"/>
    </row>
    <row r="18" spans="1:6" s="4" customFormat="1" ht="15" x14ac:dyDescent="0.25">
      <c r="A18" s="58">
        <v>291</v>
      </c>
      <c r="B18" s="59" t="s">
        <v>67</v>
      </c>
      <c r="C18" s="54"/>
      <c r="D18" s="55"/>
      <c r="E18" s="80"/>
      <c r="F18" s="82"/>
    </row>
    <row r="19" spans="1:6" s="4" customFormat="1" ht="15" x14ac:dyDescent="0.25">
      <c r="A19" s="2">
        <v>291001</v>
      </c>
      <c r="B19" s="35" t="s">
        <v>68</v>
      </c>
      <c r="C19" s="11" t="s">
        <v>13</v>
      </c>
      <c r="D19" s="3">
        <v>1</v>
      </c>
      <c r="E19" s="82">
        <v>0</v>
      </c>
      <c r="F19" s="82">
        <f t="shared" si="0"/>
        <v>0</v>
      </c>
    </row>
    <row r="20" spans="1:6" s="4" customFormat="1" ht="15" x14ac:dyDescent="0.25">
      <c r="A20" s="2"/>
      <c r="B20" s="34"/>
      <c r="C20" s="11"/>
      <c r="D20" s="20"/>
      <c r="E20" s="83"/>
      <c r="F20" s="82"/>
    </row>
    <row r="21" spans="1:6" s="4" customFormat="1" ht="15" x14ac:dyDescent="0.25">
      <c r="A21" s="47">
        <v>3</v>
      </c>
      <c r="B21" s="48" t="s">
        <v>10</v>
      </c>
      <c r="C21" s="49"/>
      <c r="D21" s="50"/>
      <c r="E21" s="77"/>
      <c r="F21" s="93"/>
    </row>
    <row r="22" spans="1:6" s="4" customFormat="1" ht="15" x14ac:dyDescent="0.25">
      <c r="A22" s="47">
        <v>32</v>
      </c>
      <c r="B22" s="51" t="s">
        <v>33</v>
      </c>
      <c r="C22" s="52"/>
      <c r="D22" s="53"/>
      <c r="E22" s="78"/>
      <c r="F22" s="93"/>
    </row>
    <row r="23" spans="1:6" s="4" customFormat="1" ht="15" x14ac:dyDescent="0.25">
      <c r="A23" s="45">
        <v>325</v>
      </c>
      <c r="B23" s="46" t="s">
        <v>44</v>
      </c>
      <c r="C23" s="54"/>
      <c r="D23" s="55"/>
      <c r="E23" s="84"/>
      <c r="F23" s="82"/>
    </row>
    <row r="24" spans="1:6" s="4" customFormat="1" ht="45" x14ac:dyDescent="0.25">
      <c r="A24" s="2">
        <v>325001</v>
      </c>
      <c r="B24" s="32" t="s">
        <v>117</v>
      </c>
      <c r="C24" s="11" t="s">
        <v>51</v>
      </c>
      <c r="D24" s="3">
        <v>1</v>
      </c>
      <c r="E24" s="82">
        <v>4200</v>
      </c>
      <c r="F24" s="82">
        <f t="shared" si="0"/>
        <v>4200</v>
      </c>
    </row>
    <row r="25" spans="1:6" s="4" customFormat="1" ht="30" x14ac:dyDescent="0.25">
      <c r="A25" s="2">
        <v>325002</v>
      </c>
      <c r="B25" s="32" t="s">
        <v>118</v>
      </c>
      <c r="C25" s="11" t="s">
        <v>76</v>
      </c>
      <c r="D25" s="3">
        <v>36</v>
      </c>
      <c r="E25" s="82">
        <v>80</v>
      </c>
      <c r="F25" s="82">
        <f t="shared" si="0"/>
        <v>2880</v>
      </c>
    </row>
    <row r="26" spans="1:6" s="4" customFormat="1" ht="15" x14ac:dyDescent="0.25">
      <c r="A26" s="2">
        <v>325003</v>
      </c>
      <c r="B26" s="32" t="s">
        <v>116</v>
      </c>
      <c r="C26" s="11" t="s">
        <v>3</v>
      </c>
      <c r="D26" s="3">
        <v>36</v>
      </c>
      <c r="E26" s="82">
        <v>30</v>
      </c>
      <c r="F26" s="82">
        <f t="shared" si="0"/>
        <v>1080</v>
      </c>
    </row>
    <row r="27" spans="1:6" s="4" customFormat="1" ht="30" x14ac:dyDescent="0.25">
      <c r="A27" s="2">
        <v>325004</v>
      </c>
      <c r="B27" s="32" t="s">
        <v>77</v>
      </c>
      <c r="C27" s="11" t="s">
        <v>3</v>
      </c>
      <c r="D27" s="3">
        <v>36</v>
      </c>
      <c r="E27" s="82">
        <v>45</v>
      </c>
      <c r="F27" s="82">
        <f t="shared" si="0"/>
        <v>1620</v>
      </c>
    </row>
    <row r="28" spans="1:6" s="4" customFormat="1" ht="15" x14ac:dyDescent="0.25">
      <c r="A28" s="2">
        <v>325005</v>
      </c>
      <c r="B28" s="32" t="s">
        <v>78</v>
      </c>
      <c r="C28" s="11" t="s">
        <v>51</v>
      </c>
      <c r="D28" s="3">
        <v>1</v>
      </c>
      <c r="E28" s="82">
        <v>350</v>
      </c>
      <c r="F28" s="82">
        <f t="shared" si="0"/>
        <v>350</v>
      </c>
    </row>
    <row r="29" spans="1:6" s="4" customFormat="1" ht="30" x14ac:dyDescent="0.25">
      <c r="A29" s="2">
        <v>325006</v>
      </c>
      <c r="B29" s="32" t="s">
        <v>88</v>
      </c>
      <c r="C29" s="11" t="s">
        <v>13</v>
      </c>
      <c r="D29" s="3">
        <v>1</v>
      </c>
      <c r="E29" s="82">
        <v>5500</v>
      </c>
      <c r="F29" s="82">
        <f t="shared" si="0"/>
        <v>5500</v>
      </c>
    </row>
    <row r="30" spans="1:6" s="4" customFormat="1" ht="15" x14ac:dyDescent="0.25">
      <c r="A30" s="2">
        <v>325007</v>
      </c>
      <c r="B30" s="32" t="s">
        <v>89</v>
      </c>
      <c r="C30" s="11" t="s">
        <v>46</v>
      </c>
      <c r="D30" s="3">
        <v>452</v>
      </c>
      <c r="E30" s="82">
        <v>15</v>
      </c>
      <c r="F30" s="82">
        <f t="shared" si="0"/>
        <v>6780</v>
      </c>
    </row>
    <row r="31" spans="1:6" s="4" customFormat="1" ht="15" x14ac:dyDescent="0.25">
      <c r="A31" s="2">
        <v>325008</v>
      </c>
      <c r="B31" s="32" t="s">
        <v>130</v>
      </c>
      <c r="C31" s="11" t="s">
        <v>13</v>
      </c>
      <c r="D31" s="3">
        <v>1</v>
      </c>
      <c r="E31" s="82">
        <v>10800</v>
      </c>
      <c r="F31" s="82">
        <f t="shared" si="0"/>
        <v>10800</v>
      </c>
    </row>
    <row r="32" spans="1:6" s="4" customFormat="1" ht="30" x14ac:dyDescent="0.25">
      <c r="A32" s="2">
        <v>325009</v>
      </c>
      <c r="B32" s="32" t="s">
        <v>112</v>
      </c>
      <c r="C32" s="11" t="s">
        <v>46</v>
      </c>
      <c r="D32" s="3">
        <v>452</v>
      </c>
      <c r="E32" s="82">
        <v>115</v>
      </c>
      <c r="F32" s="82">
        <f t="shared" si="0"/>
        <v>51980</v>
      </c>
    </row>
    <row r="33" spans="1:6" s="4" customFormat="1" ht="45" x14ac:dyDescent="0.25">
      <c r="A33" s="2">
        <v>325010</v>
      </c>
      <c r="B33" s="32" t="s">
        <v>115</v>
      </c>
      <c r="C33" s="11" t="s">
        <v>13</v>
      </c>
      <c r="D33" s="3">
        <v>1</v>
      </c>
      <c r="E33" s="82">
        <v>13000</v>
      </c>
      <c r="F33" s="82">
        <f t="shared" si="0"/>
        <v>13000</v>
      </c>
    </row>
    <row r="34" spans="1:6" s="4" customFormat="1" thickBot="1" x14ac:dyDescent="0.3">
      <c r="A34" s="2">
        <v>325011</v>
      </c>
      <c r="B34" s="32" t="s">
        <v>82</v>
      </c>
      <c r="C34" s="11" t="s">
        <v>83</v>
      </c>
      <c r="D34" s="3">
        <v>2</v>
      </c>
      <c r="E34" s="82">
        <v>320</v>
      </c>
      <c r="F34" s="82">
        <f t="shared" si="0"/>
        <v>640</v>
      </c>
    </row>
    <row r="35" spans="1:6" s="4" customFormat="1" ht="15" x14ac:dyDescent="0.25">
      <c r="A35" s="2">
        <v>325012</v>
      </c>
      <c r="B35" s="32" t="s">
        <v>90</v>
      </c>
      <c r="C35" s="11" t="s">
        <v>20</v>
      </c>
      <c r="D35" s="3">
        <v>1</v>
      </c>
      <c r="E35" s="82">
        <v>32800</v>
      </c>
      <c r="F35" s="82">
        <f t="shared" si="0"/>
        <v>32800</v>
      </c>
    </row>
    <row r="36" spans="1:6" s="4" customFormat="1" ht="15" x14ac:dyDescent="0.25">
      <c r="A36" s="45">
        <v>328</v>
      </c>
      <c r="B36" s="46" t="s">
        <v>34</v>
      </c>
      <c r="C36" s="54"/>
      <c r="D36" s="55"/>
      <c r="E36" s="84"/>
      <c r="F36" s="82"/>
    </row>
    <row r="37" spans="1:6" s="4" customFormat="1" ht="15" x14ac:dyDescent="0.25">
      <c r="A37" s="2">
        <v>328001</v>
      </c>
      <c r="B37" s="32" t="s">
        <v>91</v>
      </c>
      <c r="C37" s="11" t="s">
        <v>13</v>
      </c>
      <c r="D37" s="3">
        <v>1</v>
      </c>
      <c r="E37" s="82">
        <v>15800</v>
      </c>
      <c r="F37" s="82">
        <f t="shared" si="0"/>
        <v>15800</v>
      </c>
    </row>
    <row r="38" spans="1:6" s="4" customFormat="1" ht="31.9" customHeight="1" x14ac:dyDescent="0.25">
      <c r="A38" s="2">
        <v>328002</v>
      </c>
      <c r="B38" s="32" t="s">
        <v>119</v>
      </c>
      <c r="C38" s="11" t="s">
        <v>20</v>
      </c>
      <c r="D38" s="3">
        <v>1</v>
      </c>
      <c r="E38" s="82">
        <v>1650</v>
      </c>
      <c r="F38" s="82">
        <f t="shared" si="0"/>
        <v>1650</v>
      </c>
    </row>
    <row r="39" spans="1:6" s="4" customFormat="1" ht="15" x14ac:dyDescent="0.25">
      <c r="A39" s="47">
        <v>33</v>
      </c>
      <c r="B39" s="51" t="s">
        <v>35</v>
      </c>
      <c r="C39" s="52"/>
      <c r="D39" s="53"/>
      <c r="E39" s="78"/>
      <c r="F39" s="93"/>
    </row>
    <row r="40" spans="1:6" s="4" customFormat="1" ht="15" x14ac:dyDescent="0.25">
      <c r="A40" s="45">
        <v>335</v>
      </c>
      <c r="B40" s="46" t="s">
        <v>36</v>
      </c>
      <c r="C40" s="54"/>
      <c r="D40" s="55"/>
      <c r="E40" s="84"/>
      <c r="F40" s="82"/>
    </row>
    <row r="41" spans="1:6" s="4" customFormat="1" ht="15" customHeight="1" x14ac:dyDescent="0.25">
      <c r="A41" s="2">
        <v>335001</v>
      </c>
      <c r="B41" s="60" t="s">
        <v>92</v>
      </c>
      <c r="C41" s="11" t="s">
        <v>93</v>
      </c>
      <c r="D41" s="3">
        <v>1</v>
      </c>
      <c r="E41" s="82">
        <v>1100</v>
      </c>
      <c r="F41" s="82">
        <f t="shared" si="0"/>
        <v>1100</v>
      </c>
    </row>
    <row r="42" spans="1:6" s="4" customFormat="1" ht="15" x14ac:dyDescent="0.25">
      <c r="A42" s="45">
        <v>338</v>
      </c>
      <c r="B42" s="46" t="s">
        <v>42</v>
      </c>
      <c r="C42" s="54"/>
      <c r="D42" s="55"/>
      <c r="E42" s="84"/>
      <c r="F42" s="82"/>
    </row>
    <row r="43" spans="1:6" s="4" customFormat="1" ht="15" customHeight="1" x14ac:dyDescent="0.25">
      <c r="A43" s="2">
        <v>338001</v>
      </c>
      <c r="B43" s="24" t="s">
        <v>95</v>
      </c>
      <c r="C43" s="11" t="s">
        <v>94</v>
      </c>
      <c r="D43" s="3">
        <v>1</v>
      </c>
      <c r="E43" s="82">
        <v>650</v>
      </c>
      <c r="F43" s="82">
        <f t="shared" si="0"/>
        <v>650</v>
      </c>
    </row>
    <row r="44" spans="1:6" s="4" customFormat="1" ht="30" x14ac:dyDescent="0.25">
      <c r="A44" s="2">
        <v>338002</v>
      </c>
      <c r="B44" s="32" t="s">
        <v>96</v>
      </c>
      <c r="C44" s="11" t="s">
        <v>94</v>
      </c>
      <c r="D44" s="3">
        <v>1</v>
      </c>
      <c r="E44" s="82">
        <v>1250</v>
      </c>
      <c r="F44" s="82">
        <f t="shared" si="0"/>
        <v>1250</v>
      </c>
    </row>
    <row r="45" spans="1:6" s="4" customFormat="1" ht="15" x14ac:dyDescent="0.25">
      <c r="A45" s="47">
        <v>34</v>
      </c>
      <c r="B45" s="51" t="s">
        <v>37</v>
      </c>
      <c r="C45" s="52"/>
      <c r="D45" s="53"/>
      <c r="E45" s="78"/>
      <c r="F45" s="93"/>
    </row>
    <row r="46" spans="1:6" s="4" customFormat="1" ht="15" x14ac:dyDescent="0.25">
      <c r="A46" s="45">
        <v>347</v>
      </c>
      <c r="B46" s="46" t="s">
        <v>39</v>
      </c>
      <c r="C46" s="54"/>
      <c r="D46" s="55"/>
      <c r="E46" s="84"/>
      <c r="F46" s="82"/>
    </row>
    <row r="47" spans="1:6" s="4" customFormat="1" ht="45" x14ac:dyDescent="0.25">
      <c r="A47" s="42">
        <v>347001</v>
      </c>
      <c r="B47" s="44" t="s">
        <v>128</v>
      </c>
      <c r="C47" s="40" t="s">
        <v>51</v>
      </c>
      <c r="D47" s="41">
        <v>1</v>
      </c>
      <c r="E47" s="85">
        <v>12300</v>
      </c>
      <c r="F47" s="82">
        <f t="shared" si="0"/>
        <v>12300</v>
      </c>
    </row>
    <row r="48" spans="1:6" s="4" customFormat="1" ht="15" x14ac:dyDescent="0.25">
      <c r="A48" s="47">
        <v>35</v>
      </c>
      <c r="B48" s="51" t="s">
        <v>47</v>
      </c>
      <c r="C48" s="52"/>
      <c r="D48" s="53"/>
      <c r="E48" s="78"/>
      <c r="F48" s="93"/>
    </row>
    <row r="49" spans="1:6" s="4" customFormat="1" ht="15" x14ac:dyDescent="0.25">
      <c r="A49" s="45">
        <v>351</v>
      </c>
      <c r="B49" s="46" t="s">
        <v>48</v>
      </c>
      <c r="C49" s="54"/>
      <c r="D49" s="55"/>
      <c r="E49" s="84"/>
      <c r="F49" s="82"/>
    </row>
    <row r="50" spans="1:6" s="4" customFormat="1" ht="30" x14ac:dyDescent="0.25">
      <c r="A50" s="42">
        <v>351001</v>
      </c>
      <c r="B50" s="44" t="s">
        <v>124</v>
      </c>
      <c r="C50" s="40" t="s">
        <v>51</v>
      </c>
      <c r="D50" s="41">
        <v>1</v>
      </c>
      <c r="E50" s="85">
        <v>1200</v>
      </c>
      <c r="F50" s="82">
        <f t="shared" si="0"/>
        <v>1200</v>
      </c>
    </row>
    <row r="51" spans="1:6" s="4" customFormat="1" ht="30" x14ac:dyDescent="0.25">
      <c r="A51" s="42">
        <v>351002</v>
      </c>
      <c r="B51" s="44" t="s">
        <v>106</v>
      </c>
      <c r="C51" s="40" t="s">
        <v>2</v>
      </c>
      <c r="D51" s="41">
        <v>4</v>
      </c>
      <c r="E51" s="85">
        <v>150</v>
      </c>
      <c r="F51" s="82">
        <f t="shared" si="0"/>
        <v>600</v>
      </c>
    </row>
    <row r="52" spans="1:6" s="4" customFormat="1" ht="60" x14ac:dyDescent="0.25">
      <c r="A52" s="42">
        <v>351003</v>
      </c>
      <c r="B52" s="44" t="s">
        <v>125</v>
      </c>
      <c r="C52" s="40" t="s">
        <v>51</v>
      </c>
      <c r="D52" s="41">
        <v>1</v>
      </c>
      <c r="E52" s="85">
        <v>1500</v>
      </c>
      <c r="F52" s="82">
        <f t="shared" si="0"/>
        <v>1500</v>
      </c>
    </row>
    <row r="53" spans="1:6" s="4" customFormat="1" ht="15" x14ac:dyDescent="0.25">
      <c r="A53" s="47">
        <v>39</v>
      </c>
      <c r="B53" s="56" t="s">
        <v>63</v>
      </c>
      <c r="C53" s="52"/>
      <c r="D53" s="53"/>
      <c r="E53" s="79"/>
      <c r="F53" s="93"/>
    </row>
    <row r="54" spans="1:6" s="4" customFormat="1" ht="15" x14ac:dyDescent="0.25">
      <c r="A54" s="58">
        <v>391</v>
      </c>
      <c r="B54" s="59" t="s">
        <v>64</v>
      </c>
      <c r="C54" s="54"/>
      <c r="D54" s="55"/>
      <c r="E54" s="80"/>
      <c r="F54" s="82"/>
    </row>
    <row r="55" spans="1:6" s="4" customFormat="1" ht="45" x14ac:dyDescent="0.25">
      <c r="A55" s="2">
        <v>391001</v>
      </c>
      <c r="B55" s="35" t="s">
        <v>73</v>
      </c>
      <c r="C55" s="11" t="s">
        <v>72</v>
      </c>
      <c r="D55" s="3">
        <v>1</v>
      </c>
      <c r="E55" s="82">
        <v>13500</v>
      </c>
      <c r="F55" s="82">
        <f t="shared" si="0"/>
        <v>13500</v>
      </c>
    </row>
    <row r="56" spans="1:6" s="4" customFormat="1" ht="15" x14ac:dyDescent="0.25">
      <c r="A56" s="2">
        <v>391002</v>
      </c>
      <c r="B56" s="35" t="s">
        <v>65</v>
      </c>
      <c r="C56" s="11" t="s">
        <v>13</v>
      </c>
      <c r="D56" s="3">
        <v>1</v>
      </c>
      <c r="E56" s="82">
        <v>0</v>
      </c>
      <c r="F56" s="82">
        <f t="shared" si="0"/>
        <v>0</v>
      </c>
    </row>
    <row r="57" spans="1:6" s="4" customFormat="1" ht="15" x14ac:dyDescent="0.25">
      <c r="A57" s="12"/>
      <c r="B57" s="27"/>
      <c r="C57" s="11"/>
      <c r="D57" s="3"/>
      <c r="E57" s="83"/>
      <c r="F57" s="82"/>
    </row>
    <row r="58" spans="1:6" s="4" customFormat="1" ht="15" x14ac:dyDescent="0.25">
      <c r="A58" s="47">
        <v>4</v>
      </c>
      <c r="B58" s="48" t="s">
        <v>11</v>
      </c>
      <c r="C58" s="49"/>
      <c r="D58" s="50"/>
      <c r="E58" s="77"/>
      <c r="F58" s="93"/>
    </row>
    <row r="59" spans="1:6" s="4" customFormat="1" ht="15" x14ac:dyDescent="0.25">
      <c r="A59" s="47">
        <v>42</v>
      </c>
      <c r="B59" s="51" t="s">
        <v>18</v>
      </c>
      <c r="C59" s="52"/>
      <c r="D59" s="53"/>
      <c r="E59" s="78"/>
      <c r="F59" s="93"/>
    </row>
    <row r="60" spans="1:6" s="4" customFormat="1" ht="15" x14ac:dyDescent="0.25">
      <c r="A60" s="45">
        <v>426</v>
      </c>
      <c r="B60" s="46" t="s">
        <v>123</v>
      </c>
      <c r="C60" s="54"/>
      <c r="D60" s="55"/>
      <c r="E60" s="84"/>
      <c r="F60" s="82"/>
    </row>
    <row r="61" spans="1:6" s="4" customFormat="1" ht="30" x14ac:dyDescent="0.25">
      <c r="A61" s="2">
        <v>426001</v>
      </c>
      <c r="B61" s="32" t="s">
        <v>86</v>
      </c>
      <c r="C61" s="11" t="s">
        <v>20</v>
      </c>
      <c r="D61" s="3">
        <v>1</v>
      </c>
      <c r="E61" s="82">
        <v>11000</v>
      </c>
      <c r="F61" s="82">
        <f t="shared" si="0"/>
        <v>11000</v>
      </c>
    </row>
    <row r="62" spans="1:6" s="4" customFormat="1" ht="15" x14ac:dyDescent="0.25">
      <c r="A62" s="47">
        <v>43</v>
      </c>
      <c r="B62" s="51" t="s">
        <v>19</v>
      </c>
      <c r="C62" s="52"/>
      <c r="D62" s="53"/>
      <c r="E62" s="78"/>
      <c r="F62" s="93"/>
    </row>
    <row r="63" spans="1:6" s="4" customFormat="1" ht="15" x14ac:dyDescent="0.25">
      <c r="A63" s="45">
        <v>436</v>
      </c>
      <c r="B63" s="46" t="s">
        <v>29</v>
      </c>
      <c r="C63" s="54"/>
      <c r="D63" s="55"/>
      <c r="E63" s="84"/>
      <c r="F63" s="82"/>
    </row>
    <row r="64" spans="1:6" s="4" customFormat="1" ht="15" customHeight="1" x14ac:dyDescent="0.25">
      <c r="A64" s="2">
        <v>436001</v>
      </c>
      <c r="B64" s="24" t="s">
        <v>84</v>
      </c>
      <c r="C64" s="11" t="s">
        <v>2</v>
      </c>
      <c r="D64" s="3">
        <v>1</v>
      </c>
      <c r="E64" s="82">
        <v>2850</v>
      </c>
      <c r="F64" s="82">
        <f t="shared" si="0"/>
        <v>2850</v>
      </c>
    </row>
    <row r="65" spans="1:6" s="4" customFormat="1" ht="15" customHeight="1" x14ac:dyDescent="0.25">
      <c r="A65" s="2">
        <v>436002</v>
      </c>
      <c r="B65" s="24" t="s">
        <v>85</v>
      </c>
      <c r="C65" s="11" t="s">
        <v>2</v>
      </c>
      <c r="D65" s="3">
        <v>1</v>
      </c>
      <c r="E65" s="82">
        <v>2200</v>
      </c>
      <c r="F65" s="82">
        <f t="shared" si="0"/>
        <v>2200</v>
      </c>
    </row>
    <row r="66" spans="1:6" s="4" customFormat="1" ht="15" x14ac:dyDescent="0.25">
      <c r="A66" s="47">
        <v>48</v>
      </c>
      <c r="B66" s="51" t="s">
        <v>30</v>
      </c>
      <c r="C66" s="52"/>
      <c r="D66" s="53"/>
      <c r="E66" s="78"/>
      <c r="F66" s="93"/>
    </row>
    <row r="67" spans="1:6" s="4" customFormat="1" ht="15" x14ac:dyDescent="0.25">
      <c r="A67" s="45">
        <v>481</v>
      </c>
      <c r="B67" s="46" t="s">
        <v>43</v>
      </c>
      <c r="C67" s="54"/>
      <c r="D67" s="55"/>
      <c r="E67" s="84"/>
      <c r="F67" s="82"/>
    </row>
    <row r="68" spans="1:6" s="4" customFormat="1" ht="30" x14ac:dyDescent="0.25">
      <c r="A68" s="2">
        <v>481001</v>
      </c>
      <c r="B68" s="32" t="s">
        <v>127</v>
      </c>
      <c r="C68" s="11" t="s">
        <v>51</v>
      </c>
      <c r="D68" s="3">
        <v>1</v>
      </c>
      <c r="E68" s="82">
        <v>2400</v>
      </c>
      <c r="F68" s="82">
        <f t="shared" si="0"/>
        <v>2400</v>
      </c>
    </row>
    <row r="69" spans="1:6" s="4" customFormat="1" ht="15" x14ac:dyDescent="0.25">
      <c r="A69" s="2">
        <v>481002</v>
      </c>
      <c r="B69" s="24" t="s">
        <v>126</v>
      </c>
      <c r="C69" s="11" t="s">
        <v>13</v>
      </c>
      <c r="D69" s="3">
        <v>1</v>
      </c>
      <c r="E69" s="82">
        <v>6600</v>
      </c>
      <c r="F69" s="82">
        <f t="shared" si="0"/>
        <v>6600</v>
      </c>
    </row>
    <row r="70" spans="1:6" s="4" customFormat="1" ht="15" x14ac:dyDescent="0.25">
      <c r="A70" s="2">
        <v>481003</v>
      </c>
      <c r="B70" s="32" t="s">
        <v>109</v>
      </c>
      <c r="C70" s="11" t="s">
        <v>46</v>
      </c>
      <c r="D70" s="3">
        <v>71</v>
      </c>
      <c r="E70" s="82">
        <v>180</v>
      </c>
      <c r="F70" s="82">
        <f t="shared" si="0"/>
        <v>12780</v>
      </c>
    </row>
    <row r="71" spans="1:6" s="4" customFormat="1" ht="15" x14ac:dyDescent="0.25">
      <c r="A71" s="2">
        <v>481004</v>
      </c>
      <c r="B71" s="24" t="s">
        <v>121</v>
      </c>
      <c r="C71" s="11" t="s">
        <v>46</v>
      </c>
      <c r="D71" s="3">
        <v>5</v>
      </c>
      <c r="E71" s="82">
        <v>250</v>
      </c>
      <c r="F71" s="82">
        <f t="shared" si="0"/>
        <v>1250</v>
      </c>
    </row>
    <row r="72" spans="1:6" s="4" customFormat="1" ht="15" x14ac:dyDescent="0.25">
      <c r="A72" s="2">
        <v>481005</v>
      </c>
      <c r="B72" s="24" t="s">
        <v>107</v>
      </c>
      <c r="C72" s="11" t="s">
        <v>46</v>
      </c>
      <c r="D72" s="3">
        <v>0.7</v>
      </c>
      <c r="E72" s="82">
        <v>200</v>
      </c>
      <c r="F72" s="82">
        <f t="shared" si="0"/>
        <v>140</v>
      </c>
    </row>
    <row r="73" spans="1:6" s="4" customFormat="1" ht="15" x14ac:dyDescent="0.25">
      <c r="A73" s="2">
        <v>481006</v>
      </c>
      <c r="B73" s="32" t="s">
        <v>122</v>
      </c>
      <c r="C73" s="11" t="s">
        <v>2</v>
      </c>
      <c r="D73" s="3">
        <v>1</v>
      </c>
      <c r="E73" s="82">
        <v>450</v>
      </c>
      <c r="F73" s="82">
        <f t="shared" si="0"/>
        <v>450</v>
      </c>
    </row>
    <row r="74" spans="1:6" s="4" customFormat="1" ht="15" x14ac:dyDescent="0.25">
      <c r="A74" s="2">
        <v>481007</v>
      </c>
      <c r="B74" s="32" t="s">
        <v>113</v>
      </c>
      <c r="C74" s="11" t="s">
        <v>114</v>
      </c>
      <c r="D74" s="3">
        <v>1</v>
      </c>
      <c r="E74" s="82">
        <v>500</v>
      </c>
      <c r="F74" s="82">
        <f t="shared" ref="F74:F129" si="1">D74*E74</f>
        <v>500</v>
      </c>
    </row>
    <row r="75" spans="1:6" s="4" customFormat="1" ht="15" x14ac:dyDescent="0.25">
      <c r="A75" s="45">
        <v>489</v>
      </c>
      <c r="B75" s="46" t="s">
        <v>80</v>
      </c>
      <c r="C75" s="54"/>
      <c r="D75" s="55"/>
      <c r="E75" s="84"/>
      <c r="F75" s="82">
        <f t="shared" si="1"/>
        <v>0</v>
      </c>
    </row>
    <row r="76" spans="1:6" s="4" customFormat="1" ht="30" x14ac:dyDescent="0.25">
      <c r="A76" s="2">
        <v>489001</v>
      </c>
      <c r="B76" s="32" t="s">
        <v>81</v>
      </c>
      <c r="C76" s="11" t="s">
        <v>2</v>
      </c>
      <c r="D76" s="3">
        <v>1</v>
      </c>
      <c r="E76" s="82">
        <v>250</v>
      </c>
      <c r="F76" s="82">
        <f t="shared" si="1"/>
        <v>250</v>
      </c>
    </row>
    <row r="77" spans="1:6" s="4" customFormat="1" ht="15" x14ac:dyDescent="0.25">
      <c r="A77" s="47">
        <v>49</v>
      </c>
      <c r="B77" s="56" t="s">
        <v>60</v>
      </c>
      <c r="C77" s="52"/>
      <c r="D77" s="53"/>
      <c r="E77" s="79"/>
      <c r="F77" s="93"/>
    </row>
    <row r="78" spans="1:6" s="4" customFormat="1" ht="15" x14ac:dyDescent="0.25">
      <c r="A78" s="58">
        <v>491</v>
      </c>
      <c r="B78" s="59" t="s">
        <v>61</v>
      </c>
      <c r="C78" s="54"/>
      <c r="D78" s="55"/>
      <c r="E78" s="80"/>
      <c r="F78" s="82"/>
    </row>
    <row r="79" spans="1:6" s="4" customFormat="1" ht="15" x14ac:dyDescent="0.25">
      <c r="A79" s="2">
        <v>491001</v>
      </c>
      <c r="B79" s="35" t="s">
        <v>62</v>
      </c>
      <c r="C79" s="11" t="s">
        <v>13</v>
      </c>
      <c r="D79" s="3">
        <v>1</v>
      </c>
      <c r="E79" s="82">
        <v>2100</v>
      </c>
      <c r="F79" s="82">
        <f t="shared" si="1"/>
        <v>2100</v>
      </c>
    </row>
    <row r="80" spans="1:6" s="4" customFormat="1" ht="15" x14ac:dyDescent="0.25">
      <c r="A80" s="12"/>
      <c r="B80" s="27"/>
      <c r="C80" s="11"/>
      <c r="D80" s="20"/>
      <c r="E80" s="82"/>
      <c r="F80" s="82"/>
    </row>
    <row r="81" spans="1:6" s="4" customFormat="1" ht="15" x14ac:dyDescent="0.25">
      <c r="A81" s="47">
        <v>5</v>
      </c>
      <c r="B81" s="48" t="s">
        <v>12</v>
      </c>
      <c r="C81" s="49"/>
      <c r="D81" s="50"/>
      <c r="E81" s="77"/>
      <c r="F81" s="93"/>
    </row>
    <row r="82" spans="1:6" s="4" customFormat="1" ht="15" x14ac:dyDescent="0.25">
      <c r="A82" s="47">
        <v>52</v>
      </c>
      <c r="B82" s="51" t="s">
        <v>24</v>
      </c>
      <c r="C82" s="52"/>
      <c r="D82" s="53"/>
      <c r="E82" s="78"/>
      <c r="F82" s="93"/>
    </row>
    <row r="83" spans="1:6" s="4" customFormat="1" ht="15" x14ac:dyDescent="0.25">
      <c r="A83" s="45">
        <v>525</v>
      </c>
      <c r="B83" s="46" t="s">
        <v>25</v>
      </c>
      <c r="C83" s="54"/>
      <c r="D83" s="55"/>
      <c r="E83" s="84"/>
      <c r="F83" s="82"/>
    </row>
    <row r="84" spans="1:6" s="4" customFormat="1" ht="15" customHeight="1" x14ac:dyDescent="0.25">
      <c r="A84" s="42">
        <v>525001</v>
      </c>
      <c r="B84" s="43" t="s">
        <v>87</v>
      </c>
      <c r="C84" s="40" t="s">
        <v>51</v>
      </c>
      <c r="D84" s="41">
        <v>1</v>
      </c>
      <c r="E84" s="85">
        <v>3700</v>
      </c>
      <c r="F84" s="82">
        <f t="shared" si="1"/>
        <v>3700</v>
      </c>
    </row>
    <row r="85" spans="1:6" s="4" customFormat="1" ht="15" x14ac:dyDescent="0.25">
      <c r="A85" s="47">
        <v>53</v>
      </c>
      <c r="B85" s="51" t="s">
        <v>21</v>
      </c>
      <c r="C85" s="52"/>
      <c r="D85" s="53"/>
      <c r="E85" s="78"/>
      <c r="F85" s="93"/>
    </row>
    <row r="86" spans="1:6" s="4" customFormat="1" ht="15" x14ac:dyDescent="0.25">
      <c r="A86" s="45">
        <v>531</v>
      </c>
      <c r="B86" s="46" t="s">
        <v>26</v>
      </c>
      <c r="C86" s="54"/>
      <c r="D86" s="55"/>
      <c r="E86" s="84"/>
      <c r="F86" s="82"/>
    </row>
    <row r="87" spans="1:6" s="4" customFormat="1" ht="15" x14ac:dyDescent="0.25">
      <c r="A87" s="42">
        <v>531001</v>
      </c>
      <c r="B87" s="61" t="s">
        <v>104</v>
      </c>
      <c r="C87" s="40" t="s">
        <v>51</v>
      </c>
      <c r="D87" s="41">
        <v>1</v>
      </c>
      <c r="E87" s="85">
        <v>8400</v>
      </c>
      <c r="F87" s="82">
        <f t="shared" si="1"/>
        <v>8400</v>
      </c>
    </row>
    <row r="88" spans="1:6" s="4" customFormat="1" ht="15" x14ac:dyDescent="0.25">
      <c r="A88" s="42">
        <v>531002</v>
      </c>
      <c r="B88" s="44" t="s">
        <v>97</v>
      </c>
      <c r="C88" s="40" t="s">
        <v>51</v>
      </c>
      <c r="D88" s="41">
        <v>1</v>
      </c>
      <c r="E88" s="85">
        <v>900</v>
      </c>
      <c r="F88" s="82">
        <f t="shared" si="1"/>
        <v>900</v>
      </c>
    </row>
    <row r="89" spans="1:6" s="4" customFormat="1" ht="15" x14ac:dyDescent="0.25">
      <c r="A89" s="45">
        <v>536</v>
      </c>
      <c r="B89" s="46" t="s">
        <v>31</v>
      </c>
      <c r="C89" s="54"/>
      <c r="D89" s="55"/>
      <c r="E89" s="84"/>
      <c r="F89" s="82"/>
    </row>
    <row r="90" spans="1:6" s="4" customFormat="1" ht="15" x14ac:dyDescent="0.25">
      <c r="A90" s="42">
        <v>536001</v>
      </c>
      <c r="B90" s="44" t="s">
        <v>103</v>
      </c>
      <c r="C90" s="40" t="s">
        <v>51</v>
      </c>
      <c r="D90" s="41">
        <v>1</v>
      </c>
      <c r="E90" s="85">
        <v>2250</v>
      </c>
      <c r="F90" s="82">
        <f t="shared" si="1"/>
        <v>2250</v>
      </c>
    </row>
    <row r="91" spans="1:6" s="4" customFormat="1" ht="15" x14ac:dyDescent="0.25">
      <c r="A91" s="45">
        <v>539</v>
      </c>
      <c r="B91" s="46" t="s">
        <v>41</v>
      </c>
      <c r="C91" s="54"/>
      <c r="D91" s="55"/>
      <c r="E91" s="84"/>
      <c r="F91" s="82"/>
    </row>
    <row r="92" spans="1:6" s="4" customFormat="1" ht="15" x14ac:dyDescent="0.25">
      <c r="A92" s="42">
        <v>539001</v>
      </c>
      <c r="B92" s="44" t="s">
        <v>108</v>
      </c>
      <c r="C92" s="40" t="s">
        <v>51</v>
      </c>
      <c r="D92" s="41">
        <v>1</v>
      </c>
      <c r="E92" s="85">
        <v>500</v>
      </c>
      <c r="F92" s="82">
        <f t="shared" si="1"/>
        <v>500</v>
      </c>
    </row>
    <row r="93" spans="1:6" s="4" customFormat="1" ht="15" x14ac:dyDescent="0.25">
      <c r="A93" s="47">
        <v>54</v>
      </c>
      <c r="B93" s="51" t="s">
        <v>22</v>
      </c>
      <c r="C93" s="52"/>
      <c r="D93" s="53"/>
      <c r="E93" s="78"/>
      <c r="F93" s="93"/>
    </row>
    <row r="94" spans="1:6" s="4" customFormat="1" ht="15" x14ac:dyDescent="0.25">
      <c r="A94" s="45">
        <v>541</v>
      </c>
      <c r="B94" s="46" t="s">
        <v>26</v>
      </c>
      <c r="C94" s="54"/>
      <c r="D94" s="55"/>
      <c r="E94" s="84"/>
      <c r="F94" s="82"/>
    </row>
    <row r="95" spans="1:6" s="4" customFormat="1" ht="15" x14ac:dyDescent="0.25">
      <c r="A95" s="42">
        <v>541001</v>
      </c>
      <c r="B95" s="44" t="s">
        <v>129</v>
      </c>
      <c r="C95" s="40" t="s">
        <v>51</v>
      </c>
      <c r="D95" s="41">
        <v>1</v>
      </c>
      <c r="E95" s="85">
        <v>600</v>
      </c>
      <c r="F95" s="82">
        <f t="shared" si="1"/>
        <v>600</v>
      </c>
    </row>
    <row r="96" spans="1:6" s="4" customFormat="1" ht="15" x14ac:dyDescent="0.25">
      <c r="A96" s="42">
        <v>541002</v>
      </c>
      <c r="B96" s="61" t="s">
        <v>102</v>
      </c>
      <c r="C96" s="40" t="s">
        <v>51</v>
      </c>
      <c r="D96" s="41">
        <v>1</v>
      </c>
      <c r="E96" s="85">
        <v>9600</v>
      </c>
      <c r="F96" s="82">
        <f t="shared" si="1"/>
        <v>9600</v>
      </c>
    </row>
    <row r="97" spans="1:6" s="4" customFormat="1" ht="15" x14ac:dyDescent="0.25">
      <c r="A97" s="42">
        <v>541003</v>
      </c>
      <c r="B97" s="44" t="s">
        <v>97</v>
      </c>
      <c r="C97" s="40" t="s">
        <v>51</v>
      </c>
      <c r="D97" s="41">
        <v>1</v>
      </c>
      <c r="E97" s="85">
        <v>1100</v>
      </c>
      <c r="F97" s="82">
        <f t="shared" si="1"/>
        <v>1100</v>
      </c>
    </row>
    <row r="98" spans="1:6" s="4" customFormat="1" ht="15" x14ac:dyDescent="0.25">
      <c r="A98" s="45">
        <v>546</v>
      </c>
      <c r="B98" s="46" t="s">
        <v>98</v>
      </c>
      <c r="C98" s="54"/>
      <c r="D98" s="55"/>
      <c r="E98" s="84"/>
      <c r="F98" s="82"/>
    </row>
    <row r="99" spans="1:6" s="4" customFormat="1" ht="15" x14ac:dyDescent="0.25">
      <c r="A99" s="42">
        <v>546001</v>
      </c>
      <c r="B99" s="44" t="s">
        <v>99</v>
      </c>
      <c r="C99" s="40" t="s">
        <v>51</v>
      </c>
      <c r="D99" s="41">
        <v>1</v>
      </c>
      <c r="E99" s="85">
        <v>2320</v>
      </c>
      <c r="F99" s="82">
        <f t="shared" si="1"/>
        <v>2320</v>
      </c>
    </row>
    <row r="100" spans="1:6" s="4" customFormat="1" ht="15" x14ac:dyDescent="0.25">
      <c r="A100" s="47">
        <v>56</v>
      </c>
      <c r="B100" s="51" t="s">
        <v>27</v>
      </c>
      <c r="C100" s="52"/>
      <c r="D100" s="53"/>
      <c r="E100" s="78"/>
      <c r="F100" s="93"/>
    </row>
    <row r="101" spans="1:6" s="4" customFormat="1" ht="15" x14ac:dyDescent="0.25">
      <c r="A101" s="45">
        <v>561</v>
      </c>
      <c r="B101" s="46" t="s">
        <v>26</v>
      </c>
      <c r="C101" s="54"/>
      <c r="D101" s="55"/>
      <c r="E101" s="84"/>
      <c r="F101" s="82"/>
    </row>
    <row r="102" spans="1:6" s="4" customFormat="1" ht="15" x14ac:dyDescent="0.25">
      <c r="A102" s="42">
        <v>561001</v>
      </c>
      <c r="B102" s="61" t="s">
        <v>101</v>
      </c>
      <c r="C102" s="40" t="s">
        <v>51</v>
      </c>
      <c r="D102" s="41">
        <v>1</v>
      </c>
      <c r="E102" s="85">
        <v>7800</v>
      </c>
      <c r="F102" s="82">
        <f t="shared" si="1"/>
        <v>7800</v>
      </c>
    </row>
    <row r="103" spans="1:6" s="4" customFormat="1" ht="15" x14ac:dyDescent="0.25">
      <c r="A103" s="42">
        <v>561002</v>
      </c>
      <c r="B103" s="44" t="s">
        <v>97</v>
      </c>
      <c r="C103" s="40" t="s">
        <v>51</v>
      </c>
      <c r="D103" s="41">
        <v>1</v>
      </c>
      <c r="E103" s="85">
        <v>850</v>
      </c>
      <c r="F103" s="82">
        <f t="shared" si="1"/>
        <v>850</v>
      </c>
    </row>
    <row r="104" spans="1:6" s="4" customFormat="1" ht="15" x14ac:dyDescent="0.25">
      <c r="A104" s="45">
        <v>566</v>
      </c>
      <c r="B104" s="46" t="s">
        <v>28</v>
      </c>
      <c r="C104" s="54"/>
      <c r="D104" s="55"/>
      <c r="E104" s="84"/>
      <c r="F104" s="82"/>
    </row>
    <row r="105" spans="1:6" s="4" customFormat="1" ht="15" x14ac:dyDescent="0.25">
      <c r="A105" s="42">
        <v>566001</v>
      </c>
      <c r="B105" s="44" t="s">
        <v>100</v>
      </c>
      <c r="C105" s="40" t="s">
        <v>51</v>
      </c>
      <c r="D105" s="41">
        <v>1</v>
      </c>
      <c r="E105" s="85">
        <v>1860</v>
      </c>
      <c r="F105" s="82">
        <f t="shared" si="1"/>
        <v>1860</v>
      </c>
    </row>
    <row r="106" spans="1:6" s="4" customFormat="1" ht="15" x14ac:dyDescent="0.25">
      <c r="A106" s="47">
        <v>58</v>
      </c>
      <c r="B106" s="56" t="s">
        <v>38</v>
      </c>
      <c r="C106" s="52"/>
      <c r="D106" s="53"/>
      <c r="E106" s="79"/>
      <c r="F106" s="93"/>
    </row>
    <row r="107" spans="1:6" s="4" customFormat="1" ht="15" x14ac:dyDescent="0.25">
      <c r="A107" s="58">
        <v>583</v>
      </c>
      <c r="B107" s="59" t="s">
        <v>16</v>
      </c>
      <c r="C107" s="54"/>
      <c r="D107" s="55"/>
      <c r="E107" s="80"/>
      <c r="F107" s="82"/>
    </row>
    <row r="108" spans="1:6" s="4" customFormat="1" ht="15" x14ac:dyDescent="0.25">
      <c r="A108" s="2">
        <v>583001</v>
      </c>
      <c r="B108" s="32" t="s">
        <v>110</v>
      </c>
      <c r="C108" s="11" t="s">
        <v>13</v>
      </c>
      <c r="D108" s="3">
        <v>1</v>
      </c>
      <c r="E108" s="82">
        <v>6000</v>
      </c>
      <c r="F108" s="82">
        <f t="shared" si="1"/>
        <v>6000</v>
      </c>
    </row>
    <row r="109" spans="1:6" s="4" customFormat="1" ht="15" x14ac:dyDescent="0.25">
      <c r="A109" s="47">
        <v>59</v>
      </c>
      <c r="B109" s="56" t="s">
        <v>57</v>
      </c>
      <c r="C109" s="52"/>
      <c r="D109" s="53"/>
      <c r="E109" s="79"/>
      <c r="F109" s="93"/>
    </row>
    <row r="110" spans="1:6" s="4" customFormat="1" ht="15" x14ac:dyDescent="0.25">
      <c r="A110" s="58">
        <v>591</v>
      </c>
      <c r="B110" s="59" t="s">
        <v>58</v>
      </c>
      <c r="C110" s="54"/>
      <c r="D110" s="55"/>
      <c r="E110" s="80"/>
      <c r="F110" s="82"/>
    </row>
    <row r="111" spans="1:6" s="4" customFormat="1" ht="15" x14ac:dyDescent="0.25">
      <c r="A111" s="2">
        <v>591001</v>
      </c>
      <c r="B111" s="35" t="s">
        <v>105</v>
      </c>
      <c r="C111" s="11" t="s">
        <v>20</v>
      </c>
      <c r="D111" s="3">
        <v>1</v>
      </c>
      <c r="E111" s="82">
        <v>3500</v>
      </c>
      <c r="F111" s="82">
        <f t="shared" si="1"/>
        <v>3500</v>
      </c>
    </row>
    <row r="112" spans="1:6" s="4" customFormat="1" ht="15" x14ac:dyDescent="0.25">
      <c r="A112" s="2">
        <v>591002</v>
      </c>
      <c r="B112" s="35" t="s">
        <v>59</v>
      </c>
      <c r="C112" s="11" t="s">
        <v>13</v>
      </c>
      <c r="D112" s="3">
        <v>1</v>
      </c>
      <c r="E112" s="82">
        <v>0</v>
      </c>
      <c r="F112" s="82">
        <f t="shared" si="1"/>
        <v>0</v>
      </c>
    </row>
    <row r="113" spans="1:6" s="4" customFormat="1" ht="15" x14ac:dyDescent="0.25">
      <c r="A113" s="12"/>
      <c r="B113" s="28"/>
      <c r="C113" s="11"/>
      <c r="D113" s="20"/>
      <c r="E113" s="83"/>
      <c r="F113" s="82"/>
    </row>
    <row r="114" spans="1:6" s="4" customFormat="1" ht="15" x14ac:dyDescent="0.25">
      <c r="A114" s="47">
        <v>7</v>
      </c>
      <c r="B114" s="48" t="s">
        <v>23</v>
      </c>
      <c r="C114" s="49"/>
      <c r="D114" s="50"/>
      <c r="E114" s="77"/>
      <c r="F114" s="93"/>
    </row>
    <row r="115" spans="1:6" s="4" customFormat="1" ht="15" x14ac:dyDescent="0.25">
      <c r="A115" s="47">
        <v>74</v>
      </c>
      <c r="B115" s="56" t="s">
        <v>14</v>
      </c>
      <c r="C115" s="52"/>
      <c r="D115" s="53"/>
      <c r="E115" s="79"/>
      <c r="F115" s="93"/>
    </row>
    <row r="116" spans="1:6" s="4" customFormat="1" ht="15" x14ac:dyDescent="0.25">
      <c r="A116" s="58">
        <v>746</v>
      </c>
      <c r="B116" s="57" t="s">
        <v>45</v>
      </c>
      <c r="C116" s="54"/>
      <c r="D116" s="55"/>
      <c r="E116" s="80"/>
      <c r="F116" s="82"/>
    </row>
    <row r="117" spans="1:6" s="4" customFormat="1" ht="15" x14ac:dyDescent="0.25">
      <c r="A117" s="2">
        <v>746001</v>
      </c>
      <c r="B117" s="33" t="s">
        <v>56</v>
      </c>
      <c r="C117" s="11" t="s">
        <v>20</v>
      </c>
      <c r="D117" s="3">
        <v>1</v>
      </c>
      <c r="E117" s="82">
        <v>7000</v>
      </c>
      <c r="F117" s="82">
        <f t="shared" si="1"/>
        <v>7000</v>
      </c>
    </row>
    <row r="118" spans="1:6" s="4" customFormat="1" ht="15" x14ac:dyDescent="0.25">
      <c r="A118" s="2">
        <v>746002</v>
      </c>
      <c r="B118" s="33" t="s">
        <v>55</v>
      </c>
      <c r="C118" s="11" t="s">
        <v>20</v>
      </c>
      <c r="D118" s="3">
        <v>1</v>
      </c>
      <c r="E118" s="82">
        <v>5000</v>
      </c>
      <c r="F118" s="82">
        <f t="shared" si="1"/>
        <v>5000</v>
      </c>
    </row>
    <row r="119" spans="1:6" s="4" customFormat="1" ht="15" x14ac:dyDescent="0.25">
      <c r="A119" s="47">
        <v>79</v>
      </c>
      <c r="B119" s="56" t="s">
        <v>52</v>
      </c>
      <c r="C119" s="52"/>
      <c r="D119" s="53"/>
      <c r="E119" s="79"/>
      <c r="F119" s="93"/>
    </row>
    <row r="120" spans="1:6" s="4" customFormat="1" ht="15" x14ac:dyDescent="0.25">
      <c r="A120" s="58">
        <v>791</v>
      </c>
      <c r="B120" s="59" t="s">
        <v>53</v>
      </c>
      <c r="C120" s="54"/>
      <c r="D120" s="55"/>
      <c r="E120" s="80"/>
      <c r="F120" s="82"/>
    </row>
    <row r="121" spans="1:6" s="4" customFormat="1" ht="15" x14ac:dyDescent="0.25">
      <c r="A121" s="2">
        <v>791001</v>
      </c>
      <c r="B121" s="35" t="s">
        <v>54</v>
      </c>
      <c r="C121" s="11" t="s">
        <v>13</v>
      </c>
      <c r="D121" s="3">
        <v>1</v>
      </c>
      <c r="E121" s="82">
        <v>0</v>
      </c>
      <c r="F121" s="82">
        <f t="shared" si="1"/>
        <v>0</v>
      </c>
    </row>
    <row r="122" spans="1:6" s="4" customFormat="1" ht="15" x14ac:dyDescent="0.25">
      <c r="A122" s="11"/>
      <c r="B122" s="25"/>
      <c r="C122" s="11"/>
      <c r="D122" s="20"/>
      <c r="E122" s="83"/>
      <c r="F122" s="82"/>
    </row>
    <row r="123" spans="1:6" s="4" customFormat="1" ht="15" x14ac:dyDescent="0.25">
      <c r="A123" s="13">
        <v>8</v>
      </c>
      <c r="B123" s="29" t="s">
        <v>15</v>
      </c>
      <c r="C123" s="9"/>
      <c r="D123" s="18"/>
      <c r="E123" s="86"/>
      <c r="F123" s="93"/>
    </row>
    <row r="124" spans="1:6" s="4" customFormat="1" ht="15" x14ac:dyDescent="0.25">
      <c r="A124" s="13">
        <v>89</v>
      </c>
      <c r="B124" s="23" t="s">
        <v>49</v>
      </c>
      <c r="C124" s="10"/>
      <c r="D124" s="19"/>
      <c r="E124" s="87"/>
      <c r="F124" s="93"/>
    </row>
    <row r="125" spans="1:6" s="4" customFormat="1" ht="39" x14ac:dyDescent="0.25">
      <c r="A125" s="2">
        <v>899</v>
      </c>
      <c r="B125" s="25" t="s">
        <v>111</v>
      </c>
      <c r="C125" s="11" t="s">
        <v>13</v>
      </c>
      <c r="D125" s="3">
        <v>1</v>
      </c>
      <c r="E125" s="82">
        <v>13500</v>
      </c>
      <c r="F125" s="82">
        <f t="shared" si="1"/>
        <v>13500</v>
      </c>
    </row>
    <row r="126" spans="1:6" s="4" customFormat="1" ht="15" x14ac:dyDescent="0.25">
      <c r="A126" s="2"/>
      <c r="B126" s="26"/>
      <c r="C126" s="11"/>
      <c r="D126" s="3"/>
      <c r="E126" s="88"/>
      <c r="F126" s="82"/>
    </row>
    <row r="127" spans="1:6" s="4" customFormat="1" ht="15" x14ac:dyDescent="0.25">
      <c r="A127" s="13">
        <v>9</v>
      </c>
      <c r="B127" s="29" t="s">
        <v>17</v>
      </c>
      <c r="C127" s="9"/>
      <c r="D127" s="18"/>
      <c r="E127" s="86"/>
      <c r="F127" s="93"/>
    </row>
    <row r="128" spans="1:6" s="4" customFormat="1" ht="15" x14ac:dyDescent="0.25">
      <c r="A128" s="13">
        <v>99</v>
      </c>
      <c r="B128" s="23" t="s">
        <v>50</v>
      </c>
      <c r="C128" s="10"/>
      <c r="D128" s="19"/>
      <c r="E128" s="87"/>
      <c r="F128" s="93"/>
    </row>
    <row r="129" spans="1:6" s="4" customFormat="1" ht="51.75" x14ac:dyDescent="0.25">
      <c r="A129" s="2">
        <v>999</v>
      </c>
      <c r="B129" s="36" t="s">
        <v>79</v>
      </c>
      <c r="C129" s="11" t="s">
        <v>13</v>
      </c>
      <c r="D129" s="3">
        <v>1</v>
      </c>
      <c r="E129" s="82">
        <v>44200</v>
      </c>
      <c r="F129" s="82">
        <f t="shared" si="1"/>
        <v>44200</v>
      </c>
    </row>
    <row r="130" spans="1:6" s="4" customFormat="1" thickBot="1" x14ac:dyDescent="0.3">
      <c r="A130" s="14"/>
      <c r="B130" s="30"/>
      <c r="C130" s="14"/>
      <c r="D130" s="21"/>
      <c r="E130" s="89"/>
      <c r="F130" s="90"/>
    </row>
    <row r="131" spans="1:6" s="4" customFormat="1" ht="15" x14ac:dyDescent="0.25">
      <c r="A131" s="11"/>
      <c r="B131" s="31" t="s">
        <v>132</v>
      </c>
      <c r="C131" s="15"/>
      <c r="D131" s="16"/>
      <c r="E131" s="91"/>
      <c r="F131" s="92">
        <f>SUM(F9:F130)</f>
        <v>348180</v>
      </c>
    </row>
  </sheetData>
  <pageMargins left="0.67" right="0.5" top="0.59055118110236227" bottom="0.86614173228346458" header="0.27559055118110237" footer="0.31496062992125984"/>
  <pageSetup paperSize="261" scale="83" fitToHeight="0" orientation="portrait" r:id="rId1"/>
  <headerFooter>
    <oddFooter>&amp;Rlk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töömahu loend</vt:lpstr>
      <vt:lpstr>'töömahu loend'!Заголовки_для_печати</vt:lpstr>
      <vt:lpstr>'töömahu loend'!Область_печати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2023-04-04T05:47:11Z</dcterms:created>
  <dcterms:modified xsi:type="dcterms:W3CDTF">2023-07-03T09:41:34Z</dcterms:modified>
</cp:coreProperties>
</file>